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1640" tabRatio="500" activeTab="0"/>
  </bookViews>
  <sheets>
    <sheet name="Sheet1" sheetId="1" r:id="rId1"/>
  </sheets>
  <definedNames>
    <definedName name="_xlnm.Print_Area" localSheetId="0">'Sheet1'!$B$1:$I$26</definedName>
  </definedNames>
  <calcPr fullCalcOnLoad="1"/>
</workbook>
</file>

<file path=xl/sharedStrings.xml><?xml version="1.0" encoding="utf-8"?>
<sst xmlns="http://schemas.openxmlformats.org/spreadsheetml/2006/main" count="138" uniqueCount="132">
  <si>
    <t>$3000 Plant St.         $2000 East St.   From Mychelle, a volunteer at Watsonia Neighbourhood house.  The pelmets are to be made at the Men's Shed, at Allwood Neighbourhood House.</t>
  </si>
  <si>
    <t>Plant Street, large hall south wall, children's room east wall.</t>
  </si>
  <si>
    <t xml:space="preserve">There is currently no wall insulation for either of these external walls </t>
  </si>
  <si>
    <t xml:space="preserve">Windows can account for between 10% to 15% heat loss during winter, and 20% heat gain during summer.  By double-glazing windows, this can cut window heat loss by 40-80%, and help with condensation and mould problems.  </t>
  </si>
  <si>
    <t>Option 2: $1,134 (R3.5), $1,323 (R4).</t>
  </si>
  <si>
    <t>There is currently inadequatly lined, fitted, or no curtains/blinds attached to windows.</t>
  </si>
  <si>
    <t>Air circulation</t>
  </si>
  <si>
    <t>Plant St, Large hall</t>
  </si>
  <si>
    <t>The ceiling fans only operate in one direction.</t>
  </si>
  <si>
    <t>To account for our large ceiling height, having access to ceiling fans will help to circulate the heat/cool air, depending on the season.  However, we need a reverse ceiling fan, to accommodate for the change in direction needed between seasons.</t>
  </si>
  <si>
    <t>Upgrade the ceiling fan switch to make it reversable, and this component accessible from the switch.</t>
  </si>
  <si>
    <t>To generate our own electricity supply, we could greatly ruduce our GHG emissions associated with electricity generation within Victoria.</t>
  </si>
  <si>
    <t xml:space="preserve">Install a gas instantaneous hot water system for both houses. </t>
  </si>
  <si>
    <t>$3,400 for two</t>
  </si>
  <si>
    <t>If we install a water tank on the west side of Plant Street, we would need to move the gas hot water storage system.</t>
  </si>
  <si>
    <t>The present awning windows do not allow much ventilation when open  because of the small gap.</t>
  </si>
  <si>
    <t>With a larger opening, the ventilation would allow the space to cool quicker during warmer weather.</t>
  </si>
  <si>
    <t>Re-hang the windows to open from the side, instead of the top.  This would allow a wider opening space.</t>
  </si>
  <si>
    <t>The current gas wall heater is old and inefficient.</t>
  </si>
  <si>
    <t>We assume two coats of paint will be needed.</t>
  </si>
  <si>
    <t xml:space="preserve">Energy </t>
  </si>
  <si>
    <t>Plant St.</t>
  </si>
  <si>
    <t>Plant St, south window in office, foyer, sliding door in children's room.</t>
  </si>
  <si>
    <t xml:space="preserve">There are no security grill on these windows/door, meaning we cannot leave them open at night time.  </t>
  </si>
  <si>
    <t>Change the frames over to timber, and double glaze the windows at the same time.</t>
  </si>
  <si>
    <t>$3000 from Canterbury Windows.  Price of double glazing and labour has been estimated.</t>
  </si>
  <si>
    <t>For the double-glazing of these windows we have decided to use a glacier, just to have a demonstration of two types of double-glazing for the demonstation aspect of the building.</t>
  </si>
  <si>
    <t>Install 3 solatubes in the large hall at Plant St, and replace the skylights at East St with solatubes.</t>
  </si>
  <si>
    <t>Install appropriate draught proofing options.</t>
  </si>
  <si>
    <t>Being able to leave them open at night time over summer would allow hot air to escape, and cooler air to enter, leaving the buidling much more comfortable for the next day.  This would also alleviate some of the air conditioning needs.</t>
  </si>
  <si>
    <t>Window coverings/insulation</t>
  </si>
  <si>
    <t>$8940 from Adrian (small hall east side and large hall south side).  $3000 from LoGreen (small hall only) (insulation itself is R9.2).  This is to install the insulation once plaster off to remove asbestos, and to reinstall the plaster.</t>
  </si>
  <si>
    <t>$1900 from Just Rite.</t>
  </si>
  <si>
    <t>Wall insulation can help to prevent between 10% to 20% heat loss during winter, and between 15% to 25% heat gains during summer.</t>
  </si>
  <si>
    <t>Asbestos needs to be removed from the east wall in the children's room, still waiting on confirmation about the presence of asbestos in the south wall of the large hall.  Council would remove the asbestos, and insulation would be done at that point, then replastered.</t>
  </si>
  <si>
    <t>East St.</t>
  </si>
  <si>
    <t>Plant St, large hall, south windows.</t>
  </si>
  <si>
    <t>Currently, these windows are not double glazed.</t>
  </si>
  <si>
    <t>Upgrade the controller on the solar heater.</t>
  </si>
  <si>
    <t>Considering the current low storage levels and predicted erratic rainfall for Melbourne water supply, we feel that it would be beneficial for the building to be storing its own rainfall supply, capable of supplying 90% of water needs.</t>
  </si>
  <si>
    <t>Install two additional 3000L slimline plastic water tanks.</t>
  </si>
  <si>
    <t>We looked into metal tanks as well, as there was discussion over the use of plastic, however their cost was $3000 each, an additional cost we thought could be better spent.</t>
  </si>
  <si>
    <t>Ventilation</t>
  </si>
  <si>
    <t>East St, computer room, east windows.</t>
  </si>
  <si>
    <t>We currenlty rely solely on electricity generated from Victoria's power stations, high polluters of GHG emissions.</t>
  </si>
  <si>
    <t>For the drapes on the sliding door and windows in the children's room at Plant St, we will nominate for the track to be extended beyond the window/door itself, so the drape can be pulled completely to the side, allowing more light to enter.</t>
  </si>
  <si>
    <t>Insulate the external walls.</t>
  </si>
  <si>
    <t>Draught Proofing</t>
  </si>
  <si>
    <t>Plant St, large hall &amp; foyer</t>
  </si>
  <si>
    <t>Inadequate or no draught proofing in place.</t>
  </si>
  <si>
    <t>Night Purging</t>
  </si>
  <si>
    <t>Heating</t>
  </si>
  <si>
    <t>Wall insulation can help to prevent between 10% to 20% heat loss during winter, and between 15% to 25% heat gains during summer.  As these walls are timber framed, without wall insulation they rely entirely upon insulation to maintain thermal comfort</t>
  </si>
  <si>
    <t xml:space="preserve">To invest in a new system, we could upgrade to the most energy efficient model. </t>
  </si>
  <si>
    <t>Install security grills on the windows, and a security sliding door on the s.</t>
  </si>
  <si>
    <t>We nominate for grills to be external on the windows.</t>
  </si>
  <si>
    <t>Plant St &amp; East St.</t>
  </si>
  <si>
    <t>Painting the roof white will help to reflect 80% of the sun's rays in summer.  With the addition of insulating paint, this can help to reduce energy needs by up to 40%, by reducing the need to have a heater or air conditioner on, therefore saving energy inputs.</t>
  </si>
  <si>
    <t>Paint the roof white, with Termilate added to the paint.</t>
  </si>
  <si>
    <t>East Street is quite a cold building during winter.</t>
  </si>
  <si>
    <t>It also has the ability to let cool air in once the sun goes down in summer, therefore it should reduce the cooling needs during the daytime.</t>
  </si>
  <si>
    <t>Insulation</t>
  </si>
  <si>
    <t>Plant St office roof</t>
  </si>
  <si>
    <t>A skylight can admit more than three times as much light as a vertical window of the same size, and it's use will decrease the need to use electrical lighting.</t>
  </si>
  <si>
    <t>Install the SolaMate, one installation will allow us to heat both the play room and computer room.</t>
  </si>
  <si>
    <t>Lighting</t>
  </si>
  <si>
    <t>Plant and East Street</t>
  </si>
  <si>
    <t>There is not enough natural lighting available to the rooms.</t>
  </si>
  <si>
    <t>Insulation</t>
  </si>
  <si>
    <t>Ventilation</t>
  </si>
  <si>
    <t>Plant St, large hall.</t>
  </si>
  <si>
    <t xml:space="preserve">Top up insulation with GreenStuf Bulk Insulation, available from Autex Industries. 100% polyester thermal and bonded using heat instead of chemical binders.                                  </t>
  </si>
  <si>
    <t>There is currenlty no wall insulation for any external walls at East St.</t>
  </si>
  <si>
    <t>As East St. is double brick, this leaves us limited access to companies that would insulate.  We recommend to ensure the insulation is installed adequately, we use a thermal camera to judge in real time where any gaps may be.</t>
  </si>
  <si>
    <t>Double glaze these windows.</t>
  </si>
  <si>
    <t>$1300 from EcoMaster</t>
  </si>
  <si>
    <t>Insulation</t>
  </si>
  <si>
    <t>Plant St, children's hall, east windows.</t>
  </si>
  <si>
    <t>Currenlty these windows are framed with aluminium, not thermally resistant and good conductors of heat and cool.</t>
  </si>
  <si>
    <t>Current tank water capacity only last on averate 2 weeks</t>
  </si>
  <si>
    <t>To make the space more comfortable without relying on the split system air conditioner, we would be making savings on the energy front.</t>
  </si>
  <si>
    <t>Paint the roof with Thermilate. It can help to save up to 40% on energy use.</t>
  </si>
  <si>
    <t>Water</t>
  </si>
  <si>
    <t>Plant St</t>
  </si>
  <si>
    <t>Plant St and East St.</t>
  </si>
  <si>
    <t>The gas (Plant St) and electric (East St) hot water systems are inappropriate for their use.</t>
  </si>
  <si>
    <t xml:space="preserve">Electricity is a very inefficient way of heating water, and the gas storage is too large for the low hot water use within the building, taking into consideration we have no showers or clothes washing necessities. </t>
  </si>
  <si>
    <t>Plant St, large hall ceiling</t>
  </si>
  <si>
    <t xml:space="preserve">Old 2 inch thick fibreglass batts- &lt;R2. </t>
  </si>
  <si>
    <t>The minimum standard for ceiling insulation in Melbourne is R3.5.  Heat loss through the ceiling can range between 25% and 35% during winter and summer.</t>
  </si>
  <si>
    <t xml:space="preserve">We might be able to get SolaMate to investigate a new controller.  There is also potential to get a university student group to look at the whole system to potentially upgrade it.  </t>
  </si>
  <si>
    <t>Insulate these walls with GreenStuf, R2/R2.5 (depending on the space available).</t>
  </si>
  <si>
    <t>Stand-by power use is a high emitter of energy use within the buildings.</t>
  </si>
  <si>
    <t>After auditing the stand-by power use, we have identified areas where we can making savings.</t>
  </si>
  <si>
    <t>Plant St</t>
  </si>
  <si>
    <t>On a hot night, there is limited access for hot air to escape.</t>
  </si>
  <si>
    <t>Being ATA members, we get a 5% discount on this service from the EnviroShop.   While the estimated 18.4kWh generated daily would not supply all our energy needs, if would greatly reduced our reliance on electircity produced from burning coal.  With energy efficiency measures to be put in place, we feel that this figure should come close to fulfilling our electricity needs.</t>
  </si>
  <si>
    <t>East St roof area.</t>
  </si>
  <si>
    <t>The East St building tends to get quite hot in summer, and very cold in winter.</t>
  </si>
  <si>
    <t>The side cavaties may be difficult to access in the ceiling space, therefore it may be easier to use blow-in.</t>
  </si>
  <si>
    <t>Draughts can account for up to 25% heat loss from a building.</t>
  </si>
  <si>
    <t>$1,370 Ecomaster</t>
  </si>
  <si>
    <t>The products they use are not available through retail.</t>
  </si>
  <si>
    <t>Energy Savings</t>
  </si>
  <si>
    <t>Plant St and East St.</t>
  </si>
  <si>
    <t xml:space="preserve">Install the Future Switch </t>
  </si>
  <si>
    <t>Heating</t>
  </si>
  <si>
    <t>East Street</t>
  </si>
  <si>
    <t>Heating and cooling, on average, accounts for 38% of a homes energy usage. The SolaMate would decrease the need to use the gas heater, saving on energy consumption.</t>
  </si>
  <si>
    <r>
      <t>The commercial model can be factory ordered and preset with a delay timer that automatically shuts the heater off after a predetermined time, which we are recommending of 1 hour intervals.  If the heater is still required after it is automatically shut off, it can be tunred on again.  It has a 4.3 star energy rating, and has the capacity to heat a room (set in our climate) up to 119m</t>
    </r>
    <r>
      <rPr>
        <vertAlign val="superscript"/>
        <sz val="10"/>
        <rFont val="Helv"/>
        <family val="0"/>
      </rPr>
      <t>2</t>
    </r>
  </si>
  <si>
    <t>If we could  allow cool air in the buiilding at night time during hotter seasons, just as the SolaMate does, then this would help to alleviate the air conditioning needs the following day.</t>
  </si>
  <si>
    <t>Design Feature</t>
  </si>
  <si>
    <t>Jika Jika site</t>
  </si>
  <si>
    <t xml:space="preserve">The Jika Jika committee will be consulting the Darebin City Countil about replacing the current heating system with a Rinnai Energysaver 1004 FDT (commercial). </t>
  </si>
  <si>
    <t>The office gets very hot in summer and very cold in winter.</t>
  </si>
  <si>
    <t>We recommend reducing the convective heat transfer through the windows by ensuring that blinds and curtains are closely fitted and with pelmets.  This will trap the still air that sits next to the window.  We recommend the use of heavy fabrics, as this will add to the insulation properties of the curtains and blinds.  This addition to the windows will overall help to insulate the windows, therefore lowering the heating cost in winter, and the air conditioning cost in summer.</t>
  </si>
  <si>
    <t>Problem</t>
  </si>
  <si>
    <t>Why address this problem</t>
  </si>
  <si>
    <t>Solution</t>
  </si>
  <si>
    <t>Quote</t>
  </si>
  <si>
    <t>Notes</t>
  </si>
  <si>
    <t>Install blinds on the windows in the computer room at East Street.  Install drapes on the windows in the childrens hall and large hall at Plant Street.</t>
  </si>
  <si>
    <t>Plant St, office</t>
  </si>
  <si>
    <t>The solar heater does not include heating into the office space</t>
  </si>
  <si>
    <t>The solar heater would help to reduce the need to turn on the split system to heat the office space.</t>
  </si>
  <si>
    <t>Add a duct from the solar heater into the office.</t>
  </si>
  <si>
    <t>Insulation</t>
  </si>
  <si>
    <t>Install a PV system.  This would consist of 27 x 180 Watt SunOwe Solar PV panels, inverter, installation, and energy meter.  This would generate approx 18.4 kWh daily.</t>
  </si>
  <si>
    <t>$30,000 from EnviroShop ($29,557 + up to $250 for changeover meter)</t>
  </si>
  <si>
    <t>Item #</t>
  </si>
  <si>
    <t>Rank-ing</t>
  </si>
  <si>
    <t>Approx limit of initial package of funding</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</si>
</sst>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s>
  <fonts count="12">
    <font>
      <sz val="10"/>
      <name val="Verdana"/>
      <family val="0"/>
    </font>
    <font>
      <b/>
      <sz val="10"/>
      <name val="Verdana"/>
      <family val="0"/>
    </font>
    <font>
      <i/>
      <sz val="10"/>
      <name val="Verdana"/>
      <family val="0"/>
    </font>
    <font>
      <b/>
      <i/>
      <sz val="10"/>
      <name val="Verdana"/>
      <family val="0"/>
    </font>
    <font>
      <sz val="8"/>
      <name val="Verdana"/>
      <family val="0"/>
    </font>
    <font>
      <sz val="12"/>
      <name val="Helv"/>
      <family val="0"/>
    </font>
    <font>
      <b/>
      <sz val="12"/>
      <name val="Helv"/>
      <family val="0"/>
    </font>
    <font>
      <sz val="10"/>
      <name val="Helv"/>
      <family val="0"/>
    </font>
    <font>
      <u val="single"/>
      <sz val="10"/>
      <color indexed="12"/>
      <name val="Verdana"/>
      <family val="0"/>
    </font>
    <font>
      <u val="single"/>
      <sz val="10"/>
      <color indexed="61"/>
      <name val="Verdana"/>
      <family val="0"/>
    </font>
    <font>
      <vertAlign val="superscript"/>
      <sz val="10"/>
      <name val="Helv"/>
      <family val="0"/>
    </font>
    <font>
      <b/>
      <sz val="10"/>
      <name val="Helv"/>
      <family val="0"/>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0" borderId="0" xfId="0" applyFont="1" applyBorder="1" applyAlignment="1">
      <alignment/>
    </xf>
    <xf numFmtId="0" fontId="0" fillId="0" borderId="0" xfId="0" applyBorder="1" applyAlignment="1">
      <alignment/>
    </xf>
    <xf numFmtId="0" fontId="7" fillId="0" borderId="1" xfId="0" applyFont="1" applyBorder="1" applyAlignment="1">
      <alignment vertical="top"/>
    </xf>
    <xf numFmtId="0" fontId="7" fillId="0" borderId="1" xfId="0" applyFont="1" applyBorder="1" applyAlignment="1">
      <alignment vertical="top" wrapText="1"/>
    </xf>
    <xf numFmtId="172" fontId="7" fillId="0" borderId="1" xfId="0" applyNumberFormat="1" applyFont="1" applyBorder="1" applyAlignment="1">
      <alignment vertical="top" wrapText="1"/>
    </xf>
    <xf numFmtId="6" fontId="7" fillId="0" borderId="1" xfId="0" applyNumberFormat="1" applyFont="1" applyBorder="1" applyAlignment="1">
      <alignment vertical="top" wrapText="1"/>
    </xf>
    <xf numFmtId="6" fontId="7" fillId="0" borderId="1" xfId="0" applyNumberFormat="1" applyFont="1" applyBorder="1" applyAlignment="1">
      <alignment vertical="top"/>
    </xf>
    <xf numFmtId="0" fontId="0" fillId="0" borderId="0" xfId="0" applyFont="1" applyBorder="1" applyAlignment="1">
      <alignment vertical="top"/>
    </xf>
    <xf numFmtId="0" fontId="7" fillId="2" borderId="1" xfId="0" applyFont="1" applyFill="1" applyBorder="1" applyAlignment="1">
      <alignment vertical="top"/>
    </xf>
    <xf numFmtId="0" fontId="7" fillId="2" borderId="1" xfId="0" applyFont="1" applyFill="1" applyBorder="1" applyAlignment="1">
      <alignment vertical="top" wrapText="1"/>
    </xf>
    <xf numFmtId="6" fontId="7" fillId="2" borderId="1" xfId="0" applyNumberFormat="1" applyFont="1" applyFill="1" applyBorder="1" applyAlignment="1">
      <alignment vertical="top"/>
    </xf>
    <xf numFmtId="0" fontId="7" fillId="2" borderId="1" xfId="0" applyFont="1" applyFill="1" applyBorder="1" applyAlignment="1">
      <alignment horizontal="left" vertical="top" wrapText="1"/>
    </xf>
    <xf numFmtId="0" fontId="0" fillId="2" borderId="0" xfId="0" applyFill="1" applyBorder="1" applyAlignment="1">
      <alignment/>
    </xf>
    <xf numFmtId="0" fontId="0" fillId="2" borderId="1" xfId="0" applyFont="1" applyFill="1" applyBorder="1" applyAlignment="1">
      <alignment vertical="top"/>
    </xf>
    <xf numFmtId="0" fontId="0" fillId="2" borderId="0" xfId="0" applyFont="1" applyFill="1" applyBorder="1" applyAlignment="1">
      <alignment vertical="top"/>
    </xf>
    <xf numFmtId="0" fontId="1" fillId="0" borderId="0" xfId="0" applyFont="1" applyBorder="1" applyAlignment="1">
      <alignment wrapText="1"/>
    </xf>
    <xf numFmtId="0" fontId="6" fillId="0" borderId="1" xfId="0" applyFont="1" applyBorder="1"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top"/>
    </xf>
    <xf numFmtId="0" fontId="1" fillId="2" borderId="1" xfId="0" applyFont="1" applyFill="1" applyBorder="1" applyAlignment="1">
      <alignment horizontal="left" vertical="top"/>
    </xf>
    <xf numFmtId="0" fontId="1" fillId="2" borderId="1" xfId="0" applyFont="1" applyFill="1" applyBorder="1" applyAlignment="1">
      <alignment horizontal="left"/>
    </xf>
    <xf numFmtId="0" fontId="1" fillId="0" borderId="0" xfId="0" applyFont="1" applyBorder="1" applyAlignment="1">
      <alignment horizontal="left"/>
    </xf>
    <xf numFmtId="0" fontId="6" fillId="0" borderId="1" xfId="0" applyFont="1" applyBorder="1" applyAlignment="1">
      <alignment horizontal="center" wrapText="1"/>
    </xf>
    <xf numFmtId="0" fontId="11" fillId="0" borderId="1" xfId="0" applyFont="1" applyBorder="1" applyAlignment="1">
      <alignment horizontal="center" vertical="top"/>
    </xf>
    <xf numFmtId="0" fontId="11" fillId="2" borderId="1" xfId="0" applyFont="1" applyFill="1" applyBorder="1" applyAlignment="1">
      <alignment horizontal="center" vertical="top"/>
    </xf>
    <xf numFmtId="0" fontId="6" fillId="2" borderId="1" xfId="0" applyFont="1" applyFill="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9"/>
  <sheetViews>
    <sheetView tabSelected="1" zoomScale="125" zoomScaleNormal="125" zoomScaleSheetLayoutView="100" workbookViewId="0" topLeftCell="A1">
      <selection activeCell="A14" sqref="A14"/>
    </sheetView>
  </sheetViews>
  <sheetFormatPr defaultColWidth="11.00390625" defaultRowHeight="12.75"/>
  <cols>
    <col min="1" max="1" width="5.25390625" style="22" customWidth="1"/>
    <col min="2" max="2" width="6.375" style="28" customWidth="1"/>
    <col min="3" max="3" width="16.75390625" style="2" customWidth="1"/>
    <col min="4" max="4" width="14.875" style="2" customWidth="1"/>
    <col min="5" max="5" width="25.375" style="2" customWidth="1"/>
    <col min="6" max="6" width="34.25390625" style="2" customWidth="1"/>
    <col min="7" max="7" width="37.75390625" style="2" customWidth="1"/>
    <col min="8" max="8" width="17.875" style="2" customWidth="1"/>
    <col min="9" max="9" width="29.00390625" style="2" customWidth="1"/>
    <col min="10" max="16384" width="11.00390625" style="2" customWidth="1"/>
  </cols>
  <sheetData>
    <row r="1" spans="1:9" s="16" customFormat="1" ht="31.5">
      <c r="A1" s="18" t="s">
        <v>129</v>
      </c>
      <c r="B1" s="23" t="s">
        <v>130</v>
      </c>
      <c r="C1" s="17" t="s">
        <v>111</v>
      </c>
      <c r="D1" s="17" t="s">
        <v>112</v>
      </c>
      <c r="E1" s="17" t="s">
        <v>116</v>
      </c>
      <c r="F1" s="17" t="s">
        <v>117</v>
      </c>
      <c r="G1" s="17" t="s">
        <v>118</v>
      </c>
      <c r="H1" s="17" t="s">
        <v>119</v>
      </c>
      <c r="I1" s="17" t="s">
        <v>120</v>
      </c>
    </row>
    <row r="2" spans="1:9" s="8" customFormat="1" ht="51.75" customHeight="1">
      <c r="A2" s="19">
        <v>1</v>
      </c>
      <c r="B2" s="24">
        <v>1</v>
      </c>
      <c r="C2" s="3" t="s">
        <v>126</v>
      </c>
      <c r="D2" s="4" t="s">
        <v>87</v>
      </c>
      <c r="E2" s="4" t="s">
        <v>88</v>
      </c>
      <c r="F2" s="4" t="s">
        <v>89</v>
      </c>
      <c r="G2" s="5" t="s">
        <v>71</v>
      </c>
      <c r="H2" s="6" t="s">
        <v>4</v>
      </c>
      <c r="I2" s="4" t="s">
        <v>99</v>
      </c>
    </row>
    <row r="3" spans="1:11" s="8" customFormat="1" ht="25.5">
      <c r="A3" s="19">
        <v>2</v>
      </c>
      <c r="B3" s="24">
        <v>1</v>
      </c>
      <c r="C3" s="3" t="s">
        <v>47</v>
      </c>
      <c r="D3" s="4" t="s">
        <v>48</v>
      </c>
      <c r="E3" s="4" t="s">
        <v>49</v>
      </c>
      <c r="F3" s="4" t="s">
        <v>100</v>
      </c>
      <c r="G3" s="4" t="s">
        <v>28</v>
      </c>
      <c r="H3" s="4" t="s">
        <v>101</v>
      </c>
      <c r="I3" s="4" t="s">
        <v>102</v>
      </c>
      <c r="K3" s="8">
        <v>1323</v>
      </c>
    </row>
    <row r="4" spans="1:11" s="8" customFormat="1" ht="63.75">
      <c r="A4" s="19">
        <v>3</v>
      </c>
      <c r="B4" s="24">
        <v>1</v>
      </c>
      <c r="C4" s="3" t="s">
        <v>103</v>
      </c>
      <c r="D4" s="4" t="s">
        <v>84</v>
      </c>
      <c r="E4" s="4" t="s">
        <v>85</v>
      </c>
      <c r="F4" s="4" t="s">
        <v>86</v>
      </c>
      <c r="G4" s="4" t="s">
        <v>12</v>
      </c>
      <c r="H4" s="6" t="s">
        <v>13</v>
      </c>
      <c r="I4" s="4" t="s">
        <v>14</v>
      </c>
      <c r="K4" s="8">
        <v>1370</v>
      </c>
    </row>
    <row r="5" spans="1:11" s="8" customFormat="1" ht="38.25">
      <c r="A5" s="19">
        <v>4</v>
      </c>
      <c r="B5" s="24">
        <v>1</v>
      </c>
      <c r="C5" s="3" t="s">
        <v>103</v>
      </c>
      <c r="D5" s="4" t="s">
        <v>104</v>
      </c>
      <c r="E5" s="4" t="s">
        <v>92</v>
      </c>
      <c r="F5" s="4" t="s">
        <v>93</v>
      </c>
      <c r="G5" s="3" t="s">
        <v>105</v>
      </c>
      <c r="H5" s="7">
        <v>200</v>
      </c>
      <c r="I5" s="3"/>
      <c r="K5" s="8">
        <v>3400</v>
      </c>
    </row>
    <row r="6" spans="1:11" s="8" customFormat="1" ht="38.25">
      <c r="A6" s="19">
        <v>5</v>
      </c>
      <c r="B6" s="24">
        <v>1</v>
      </c>
      <c r="C6" s="3" t="s">
        <v>51</v>
      </c>
      <c r="D6" s="4" t="s">
        <v>122</v>
      </c>
      <c r="E6" s="4" t="s">
        <v>123</v>
      </c>
      <c r="F6" s="4" t="s">
        <v>124</v>
      </c>
      <c r="G6" s="3" t="s">
        <v>125</v>
      </c>
      <c r="H6" s="7">
        <v>1000</v>
      </c>
      <c r="I6" s="3"/>
      <c r="K6" s="7">
        <v>200</v>
      </c>
    </row>
    <row r="7" spans="1:11" s="8" customFormat="1" ht="63.75">
      <c r="A7" s="19">
        <v>6</v>
      </c>
      <c r="B7" s="24">
        <v>1</v>
      </c>
      <c r="C7" s="3" t="s">
        <v>50</v>
      </c>
      <c r="D7" s="3" t="s">
        <v>94</v>
      </c>
      <c r="E7" s="4" t="s">
        <v>95</v>
      </c>
      <c r="F7" s="4" t="s">
        <v>110</v>
      </c>
      <c r="G7" s="4" t="s">
        <v>38</v>
      </c>
      <c r="H7" s="7">
        <v>2000</v>
      </c>
      <c r="I7" s="4" t="s">
        <v>90</v>
      </c>
      <c r="K7" s="7">
        <v>1000</v>
      </c>
    </row>
    <row r="8" spans="1:11" s="8" customFormat="1" ht="76.5">
      <c r="A8" s="19">
        <v>7</v>
      </c>
      <c r="B8" s="24">
        <v>1</v>
      </c>
      <c r="C8" s="3" t="s">
        <v>6</v>
      </c>
      <c r="D8" s="3" t="s">
        <v>7</v>
      </c>
      <c r="E8" s="4" t="s">
        <v>8</v>
      </c>
      <c r="F8" s="4" t="s">
        <v>9</v>
      </c>
      <c r="G8" s="4" t="s">
        <v>10</v>
      </c>
      <c r="H8" s="7">
        <v>100</v>
      </c>
      <c r="I8" s="4"/>
      <c r="K8" s="7">
        <v>2000</v>
      </c>
    </row>
    <row r="9" spans="1:11" s="8" customFormat="1" ht="63.75">
      <c r="A9" s="19">
        <v>8</v>
      </c>
      <c r="B9" s="24">
        <v>2</v>
      </c>
      <c r="C9" s="3" t="s">
        <v>106</v>
      </c>
      <c r="D9" s="3" t="s">
        <v>107</v>
      </c>
      <c r="E9" s="4" t="s">
        <v>59</v>
      </c>
      <c r="F9" s="4" t="s">
        <v>108</v>
      </c>
      <c r="G9" s="4" t="s">
        <v>64</v>
      </c>
      <c r="H9" s="7">
        <v>3600</v>
      </c>
      <c r="I9" s="4" t="s">
        <v>60</v>
      </c>
      <c r="K9" s="7">
        <v>100</v>
      </c>
    </row>
    <row r="10" spans="1:11" s="8" customFormat="1" ht="51">
      <c r="A10" s="19">
        <v>9</v>
      </c>
      <c r="B10" s="24">
        <v>2</v>
      </c>
      <c r="C10" s="3" t="s">
        <v>65</v>
      </c>
      <c r="D10" s="4" t="s">
        <v>66</v>
      </c>
      <c r="E10" s="4" t="s">
        <v>67</v>
      </c>
      <c r="F10" s="4" t="s">
        <v>63</v>
      </c>
      <c r="G10" s="4" t="s">
        <v>27</v>
      </c>
      <c r="H10" s="7">
        <v>5000</v>
      </c>
      <c r="I10" s="3"/>
      <c r="K10" s="7">
        <v>3600</v>
      </c>
    </row>
    <row r="11" spans="1:11" s="8" customFormat="1" ht="51">
      <c r="A11" s="19">
        <v>10</v>
      </c>
      <c r="B11" s="24">
        <v>3</v>
      </c>
      <c r="C11" s="3" t="s">
        <v>61</v>
      </c>
      <c r="D11" s="4" t="s">
        <v>62</v>
      </c>
      <c r="E11" s="4" t="s">
        <v>114</v>
      </c>
      <c r="F11" s="4" t="s">
        <v>80</v>
      </c>
      <c r="G11" s="4" t="s">
        <v>81</v>
      </c>
      <c r="H11" s="7">
        <v>1000</v>
      </c>
      <c r="I11" s="3"/>
      <c r="K11" s="7">
        <v>5000</v>
      </c>
    </row>
    <row r="12" spans="1:11" s="8" customFormat="1" ht="76.5">
      <c r="A12" s="19">
        <v>11</v>
      </c>
      <c r="B12" s="24">
        <v>3</v>
      </c>
      <c r="C12" s="3" t="s">
        <v>82</v>
      </c>
      <c r="D12" s="3" t="s">
        <v>83</v>
      </c>
      <c r="E12" s="4" t="s">
        <v>79</v>
      </c>
      <c r="F12" s="4" t="s">
        <v>39</v>
      </c>
      <c r="G12" s="4" t="s">
        <v>40</v>
      </c>
      <c r="H12" s="7">
        <v>2500</v>
      </c>
      <c r="I12" s="4" t="s">
        <v>41</v>
      </c>
      <c r="K12" s="7">
        <v>1000</v>
      </c>
    </row>
    <row r="13" spans="1:11" s="8" customFormat="1" ht="38.25">
      <c r="A13" s="19">
        <v>12</v>
      </c>
      <c r="B13" s="24">
        <v>3</v>
      </c>
      <c r="C13" s="3" t="s">
        <v>42</v>
      </c>
      <c r="D13" s="4" t="s">
        <v>43</v>
      </c>
      <c r="E13" s="4" t="s">
        <v>15</v>
      </c>
      <c r="F13" s="4" t="s">
        <v>16</v>
      </c>
      <c r="G13" s="4" t="s">
        <v>17</v>
      </c>
      <c r="H13" s="7">
        <v>500</v>
      </c>
      <c r="I13" s="3"/>
      <c r="K13" s="7">
        <v>2500</v>
      </c>
    </row>
    <row r="14" spans="1:11" s="15" customFormat="1" ht="12.75">
      <c r="A14" s="20" t="s">
        <v>131</v>
      </c>
      <c r="B14" s="25"/>
      <c r="C14" s="14"/>
      <c r="D14" s="14"/>
      <c r="E14" s="14"/>
      <c r="F14" s="14"/>
      <c r="G14" s="10"/>
      <c r="H14" s="11">
        <f>SUM(H5:H13)</f>
        <v>15900</v>
      </c>
      <c r="I14" s="10"/>
      <c r="K14" s="11">
        <v>500</v>
      </c>
    </row>
    <row r="15" spans="1:11" s="8" customFormat="1" ht="89.25">
      <c r="A15" s="19">
        <v>13</v>
      </c>
      <c r="B15" s="24">
        <v>3</v>
      </c>
      <c r="C15" s="3" t="s">
        <v>61</v>
      </c>
      <c r="D15" s="4" t="s">
        <v>97</v>
      </c>
      <c r="E15" s="4" t="s">
        <v>98</v>
      </c>
      <c r="F15" s="4" t="s">
        <v>57</v>
      </c>
      <c r="G15" s="4" t="s">
        <v>58</v>
      </c>
      <c r="H15" s="7">
        <v>2000</v>
      </c>
      <c r="I15" s="4" t="s">
        <v>19</v>
      </c>
      <c r="K15" s="8">
        <f>SUM(K3:K14)</f>
        <v>21993</v>
      </c>
    </row>
    <row r="16" spans="1:9" s="8" customFormat="1" ht="76.5">
      <c r="A16" s="19">
        <v>14</v>
      </c>
      <c r="B16" s="24">
        <v>4</v>
      </c>
      <c r="C16" s="3" t="s">
        <v>69</v>
      </c>
      <c r="D16" s="4" t="s">
        <v>22</v>
      </c>
      <c r="E16" s="4" t="s">
        <v>23</v>
      </c>
      <c r="F16" s="4" t="s">
        <v>29</v>
      </c>
      <c r="G16" s="4" t="s">
        <v>54</v>
      </c>
      <c r="H16" s="7">
        <v>1700</v>
      </c>
      <c r="I16" s="4" t="s">
        <v>55</v>
      </c>
    </row>
    <row r="17" spans="1:9" s="8" customFormat="1" ht="153">
      <c r="A17" s="19">
        <v>15</v>
      </c>
      <c r="B17" s="24">
        <v>4</v>
      </c>
      <c r="C17" s="4" t="s">
        <v>30</v>
      </c>
      <c r="D17" s="3" t="s">
        <v>56</v>
      </c>
      <c r="E17" s="4" t="s">
        <v>5</v>
      </c>
      <c r="F17" s="4" t="s">
        <v>115</v>
      </c>
      <c r="G17" s="4" t="s">
        <v>121</v>
      </c>
      <c r="H17" s="4" t="s">
        <v>0</v>
      </c>
      <c r="I17" s="4" t="s">
        <v>45</v>
      </c>
    </row>
    <row r="18" spans="1:9" s="8" customFormat="1" ht="140.25">
      <c r="A18" s="19">
        <v>16</v>
      </c>
      <c r="B18" s="24">
        <v>5</v>
      </c>
      <c r="C18" s="3" t="s">
        <v>68</v>
      </c>
      <c r="D18" s="4" t="s">
        <v>1</v>
      </c>
      <c r="E18" s="4" t="s">
        <v>2</v>
      </c>
      <c r="F18" s="4" t="s">
        <v>52</v>
      </c>
      <c r="G18" s="4" t="s">
        <v>91</v>
      </c>
      <c r="H18" s="4" t="s">
        <v>31</v>
      </c>
      <c r="I18" s="4" t="s">
        <v>34</v>
      </c>
    </row>
    <row r="19" spans="1:9" s="8" customFormat="1" ht="89.25">
      <c r="A19" s="19">
        <v>17</v>
      </c>
      <c r="B19" s="24">
        <v>5</v>
      </c>
      <c r="C19" s="3" t="s">
        <v>68</v>
      </c>
      <c r="D19" s="3" t="s">
        <v>35</v>
      </c>
      <c r="E19" s="4" t="s">
        <v>72</v>
      </c>
      <c r="F19" s="4" t="s">
        <v>33</v>
      </c>
      <c r="G19" s="4" t="s">
        <v>46</v>
      </c>
      <c r="H19" s="4" t="s">
        <v>32</v>
      </c>
      <c r="I19" s="4" t="s">
        <v>73</v>
      </c>
    </row>
    <row r="20" spans="1:9" s="8" customFormat="1" ht="76.5">
      <c r="A20" s="19">
        <v>18</v>
      </c>
      <c r="B20" s="24">
        <v>6</v>
      </c>
      <c r="C20" s="3" t="s">
        <v>61</v>
      </c>
      <c r="D20" s="4" t="s">
        <v>36</v>
      </c>
      <c r="E20" s="4" t="s">
        <v>37</v>
      </c>
      <c r="F20" s="4" t="s">
        <v>3</v>
      </c>
      <c r="G20" s="4" t="s">
        <v>74</v>
      </c>
      <c r="H20" s="4" t="s">
        <v>75</v>
      </c>
      <c r="I20" s="3"/>
    </row>
    <row r="21" spans="1:9" s="8" customFormat="1" ht="76.5">
      <c r="A21" s="19">
        <v>19</v>
      </c>
      <c r="B21" s="24">
        <v>7</v>
      </c>
      <c r="C21" s="3" t="s">
        <v>76</v>
      </c>
      <c r="D21" s="4" t="s">
        <v>77</v>
      </c>
      <c r="E21" s="4" t="s">
        <v>78</v>
      </c>
      <c r="F21" s="4" t="s">
        <v>3</v>
      </c>
      <c r="G21" s="4" t="s">
        <v>24</v>
      </c>
      <c r="H21" s="4" t="s">
        <v>25</v>
      </c>
      <c r="I21" s="4" t="s">
        <v>26</v>
      </c>
    </row>
    <row r="22" spans="1:9" s="8" customFormat="1" ht="153.75" customHeight="1">
      <c r="A22" s="19">
        <v>20</v>
      </c>
      <c r="B22" s="24">
        <v>8</v>
      </c>
      <c r="C22" s="3" t="s">
        <v>20</v>
      </c>
      <c r="D22" s="4" t="s">
        <v>21</v>
      </c>
      <c r="E22" s="4" t="s">
        <v>44</v>
      </c>
      <c r="F22" s="4" t="s">
        <v>11</v>
      </c>
      <c r="G22" s="4" t="s">
        <v>127</v>
      </c>
      <c r="H22" s="4" t="s">
        <v>128</v>
      </c>
      <c r="I22" s="4" t="s">
        <v>96</v>
      </c>
    </row>
    <row r="23" spans="1:9" s="8" customFormat="1" ht="13.5" customHeight="1">
      <c r="A23" s="19"/>
      <c r="B23" s="24"/>
      <c r="C23" s="3"/>
      <c r="D23" s="4"/>
      <c r="E23" s="4"/>
      <c r="F23" s="4"/>
      <c r="G23" s="4"/>
      <c r="H23" s="4"/>
      <c r="I23" s="4"/>
    </row>
    <row r="24" spans="1:9" s="8" customFormat="1" ht="10.5" customHeight="1">
      <c r="A24" s="19"/>
      <c r="B24" s="24"/>
      <c r="C24" s="3"/>
      <c r="D24" s="4"/>
      <c r="E24" s="4"/>
      <c r="F24" s="4"/>
      <c r="G24" s="4"/>
      <c r="H24" s="4"/>
      <c r="I24" s="4"/>
    </row>
    <row r="25" spans="1:9" s="8" customFormat="1" ht="13.5" customHeight="1">
      <c r="A25" s="19"/>
      <c r="B25" s="24"/>
      <c r="C25" s="3"/>
      <c r="D25" s="4"/>
      <c r="E25" s="4"/>
      <c r="F25" s="4"/>
      <c r="G25" s="4"/>
      <c r="H25" s="4"/>
      <c r="I25" s="4"/>
    </row>
    <row r="26" spans="1:9" s="13" customFormat="1" ht="143.25">
      <c r="A26" s="21"/>
      <c r="B26" s="26"/>
      <c r="C26" s="9" t="s">
        <v>106</v>
      </c>
      <c r="D26" s="10" t="s">
        <v>70</v>
      </c>
      <c r="E26" s="10" t="s">
        <v>18</v>
      </c>
      <c r="F26" s="10" t="s">
        <v>53</v>
      </c>
      <c r="G26" s="10" t="s">
        <v>113</v>
      </c>
      <c r="H26" s="11">
        <v>2500</v>
      </c>
      <c r="I26" s="12" t="s">
        <v>109</v>
      </c>
    </row>
    <row r="27" spans="2:9" ht="15.75">
      <c r="B27" s="27"/>
      <c r="C27" s="1"/>
      <c r="D27" s="1"/>
      <c r="E27" s="1"/>
      <c r="F27" s="1"/>
      <c r="G27" s="1"/>
      <c r="H27" s="1"/>
      <c r="I27" s="1"/>
    </row>
    <row r="28" spans="2:9" ht="15.75">
      <c r="B28" s="27"/>
      <c r="C28" s="1"/>
      <c r="D28" s="1"/>
      <c r="E28" s="1"/>
      <c r="F28" s="1"/>
      <c r="G28" s="1"/>
      <c r="H28" s="1"/>
      <c r="I28" s="1"/>
    </row>
    <row r="29" spans="2:9" ht="15.75">
      <c r="B29" s="27"/>
      <c r="C29" s="1"/>
      <c r="D29" s="1"/>
      <c r="E29" s="1"/>
      <c r="F29" s="1"/>
      <c r="G29" s="1"/>
      <c r="H29" s="1"/>
      <c r="I29" s="1"/>
    </row>
  </sheetData>
  <printOptions gridLines="1"/>
  <pageMargins left="0.7500000000000001" right="0.7500000000000001" top="0.7968503937007875" bottom="0.8168503937007875" header="0.5" footer="0.5"/>
  <pageSetup draft="1" fitToHeight="2" fitToWidth="1" horizontalDpi="600" verticalDpi="600" orientation="landscape" paperSize="136" scale="5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Melinda Payne</dc:creator>
  <cp:keywords/>
  <dc:description/>
  <cp:lastModifiedBy>Ian</cp:lastModifiedBy>
  <cp:lastPrinted>2010-10-20T22:14:51Z</cp:lastPrinted>
  <dcterms:created xsi:type="dcterms:W3CDTF">2010-08-04T18:09:41Z</dcterms:created>
  <dcterms:modified xsi:type="dcterms:W3CDTF">2011-05-11T23:18:10Z</dcterms:modified>
  <cp:category/>
  <cp:version/>
  <cp:contentType/>
  <cp:contentStatus/>
</cp:coreProperties>
</file>