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95" windowHeight="11985" activeTab="0"/>
  </bookViews>
  <sheets>
    <sheet name="Welcome and how to use" sheetId="1" r:id="rId1"/>
    <sheet name="Power meter measurements" sheetId="2" r:id="rId2"/>
    <sheet name="hard wired power usage" sheetId="3" r:id="rId3"/>
    <sheet name="Temp and Lux" sheetId="4" r:id="rId4"/>
  </sheets>
  <definedNames>
    <definedName name="_xlnm.Print_Area" localSheetId="1">'Power meter measurements'!$A$1:$L$81</definedName>
    <definedName name="_xlnm.Print_Area" localSheetId="0">'Welcome and how to use'!$A$1:$K$30</definedName>
  </definedNames>
  <calcPr fullCalcOnLoad="1"/>
</workbook>
</file>

<file path=xl/sharedStrings.xml><?xml version="1.0" encoding="utf-8"?>
<sst xmlns="http://schemas.openxmlformats.org/spreadsheetml/2006/main" count="311" uniqueCount="211">
  <si>
    <t>Room</t>
  </si>
  <si>
    <t>Hrs/Week</t>
  </si>
  <si>
    <t>Total/Wk</t>
  </si>
  <si>
    <t>Main Hall</t>
  </si>
  <si>
    <t>Gas Heater</t>
  </si>
  <si>
    <t>Heating System</t>
  </si>
  <si>
    <t>Exhaust fans</t>
  </si>
  <si>
    <t>Kitchen</t>
  </si>
  <si>
    <t>electric stove</t>
  </si>
  <si>
    <t>fridge</t>
  </si>
  <si>
    <t>exhaust fan</t>
  </si>
  <si>
    <t>Entry</t>
  </si>
  <si>
    <t>small fridge</t>
  </si>
  <si>
    <t>hot water jug</t>
  </si>
  <si>
    <t>Office</t>
  </si>
  <si>
    <t>Mitsubishireverse cycle</t>
  </si>
  <si>
    <t>Xerox Doc. Centre 235</t>
  </si>
  <si>
    <t xml:space="preserve">printer </t>
  </si>
  <si>
    <t>HP &amp; Lenmark</t>
  </si>
  <si>
    <t>facsmile</t>
  </si>
  <si>
    <t>Cannon fax 882</t>
  </si>
  <si>
    <t>radio</t>
  </si>
  <si>
    <t>answering machine</t>
  </si>
  <si>
    <t>shredder</t>
  </si>
  <si>
    <t>laminator</t>
  </si>
  <si>
    <t>Rexel LP 35</t>
  </si>
  <si>
    <t>scanner</t>
  </si>
  <si>
    <t>Cannon</t>
  </si>
  <si>
    <t>modem</t>
  </si>
  <si>
    <t xml:space="preserve"> </t>
  </si>
  <si>
    <t>Gas heater, Rinnai FTR308</t>
  </si>
  <si>
    <t>Passive heater</t>
  </si>
  <si>
    <t>Exhause fav</t>
  </si>
  <si>
    <t>Ceiling fans</t>
  </si>
  <si>
    <t>Main Room</t>
  </si>
  <si>
    <t>Cooling fans</t>
  </si>
  <si>
    <t>Gas heater</t>
  </si>
  <si>
    <t>Clock</t>
  </si>
  <si>
    <t>Exhaust fan</t>
  </si>
  <si>
    <t>Fridge</t>
  </si>
  <si>
    <t>Microwave</t>
  </si>
  <si>
    <t>Toaster</t>
  </si>
  <si>
    <t>Jug</t>
  </si>
  <si>
    <t>Cooling fan</t>
  </si>
  <si>
    <t>Networking device</t>
  </si>
  <si>
    <t>Printer</t>
  </si>
  <si>
    <t>Children's room</t>
  </si>
  <si>
    <t>Computer Room</t>
  </si>
  <si>
    <t>phone 1</t>
  </si>
  <si>
    <t>phone 2</t>
  </si>
  <si>
    <t>1 of 2</t>
  </si>
  <si>
    <t>PC 1</t>
  </si>
  <si>
    <t>PC 2</t>
  </si>
  <si>
    <t>PC 3</t>
  </si>
  <si>
    <t>PC 4</t>
  </si>
  <si>
    <t>1 of 10</t>
  </si>
  <si>
    <t>monitor 1</t>
  </si>
  <si>
    <t>monitor 2</t>
  </si>
  <si>
    <t>monitor 3</t>
  </si>
  <si>
    <t>monitor 4</t>
  </si>
  <si>
    <t>monitor 2 stdby</t>
  </si>
  <si>
    <t>Lux</t>
  </si>
  <si>
    <t>Room 3</t>
  </si>
  <si>
    <t>Room 1</t>
  </si>
  <si>
    <t>PC 2 stdby</t>
  </si>
  <si>
    <t>monitor 2/PC stdby</t>
  </si>
  <si>
    <t xml:space="preserve">Room 2 </t>
  </si>
  <si>
    <t>monitor off at monitor</t>
  </si>
  <si>
    <t>toaster</t>
  </si>
  <si>
    <t>sandwich maker</t>
  </si>
  <si>
    <t>PC 4 stdby</t>
  </si>
  <si>
    <t>monitor 4 stdby</t>
  </si>
  <si>
    <t>cooling total input</t>
  </si>
  <si>
    <t>heating total input</t>
  </si>
  <si>
    <t>SRK25ZGA-S</t>
  </si>
  <si>
    <t>air conditioner room 1</t>
  </si>
  <si>
    <t>air conditioner room 2</t>
  </si>
  <si>
    <t>PC 3 stdby</t>
  </si>
  <si>
    <t>monitor 3 stndby</t>
  </si>
  <si>
    <t>electric hotwater service</t>
  </si>
  <si>
    <t>Notes</t>
  </si>
  <si>
    <t>server</t>
  </si>
  <si>
    <t xml:space="preserve">needs to be turned off at front or wall </t>
  </si>
  <si>
    <t>appliances</t>
  </si>
  <si>
    <t>Output/hr</t>
  </si>
  <si>
    <t>Total/yr</t>
  </si>
  <si>
    <t>Number</t>
  </si>
  <si>
    <t>usage</t>
  </si>
  <si>
    <t xml:space="preserve">battery pack charger </t>
  </si>
  <si>
    <t>for wheelchair hoist</t>
  </si>
  <si>
    <t>microwave</t>
  </si>
  <si>
    <t>idle</t>
  </si>
  <si>
    <t>required on all day</t>
  </si>
  <si>
    <t>PABX</t>
  </si>
  <si>
    <t>?</t>
  </si>
  <si>
    <t>off at unit, on at weall</t>
  </si>
  <si>
    <t>copying</t>
  </si>
  <si>
    <t>burglar alarm</t>
  </si>
  <si>
    <t>motion sensor axtivated</t>
  </si>
  <si>
    <t>stndby</t>
  </si>
  <si>
    <t>PC 1 stdby</t>
  </si>
  <si>
    <t>printer on</t>
  </si>
  <si>
    <t>printer idle</t>
  </si>
  <si>
    <t>microwave standby</t>
  </si>
  <si>
    <t xml:space="preserve">Ambient </t>
  </si>
  <si>
    <r>
      <t>temp (</t>
    </r>
    <r>
      <rPr>
        <sz val="11"/>
        <color indexed="8"/>
        <rFont val="Agency FB"/>
        <family val="2"/>
      </rPr>
      <t>˚</t>
    </r>
    <r>
      <rPr>
        <sz val="11"/>
        <color indexed="8"/>
        <rFont val="Calibri"/>
        <family val="2"/>
      </rPr>
      <t>C)</t>
    </r>
  </si>
  <si>
    <t>(W)</t>
  </si>
  <si>
    <t>(kWh)</t>
  </si>
  <si>
    <t>cost/yr</t>
  </si>
  <si>
    <t>/kWh</t>
  </si>
  <si>
    <t>Ambient</t>
  </si>
  <si>
    <t>North Wall- with a door</t>
  </si>
  <si>
    <t>South Wall with windows</t>
  </si>
  <si>
    <t>East Wall</t>
  </si>
  <si>
    <t>East Wall window</t>
  </si>
  <si>
    <t>West Wall with a door &amp;window</t>
  </si>
  <si>
    <t>17-18</t>
  </si>
  <si>
    <t>Heater **** rating-gas 4460MJ/yr</t>
  </si>
  <si>
    <t>Foyer</t>
  </si>
  <si>
    <t>Ambient- no heating</t>
  </si>
  <si>
    <t>+ fluorescent lights</t>
  </si>
  <si>
    <t>300-320</t>
  </si>
  <si>
    <t>Corridor</t>
  </si>
  <si>
    <t>with skylight</t>
  </si>
  <si>
    <t>North Wall-no windows</t>
  </si>
  <si>
    <t>South Wall with a door</t>
  </si>
  <si>
    <t>East Wall with windows</t>
  </si>
  <si>
    <t>West Wall with a door</t>
  </si>
  <si>
    <t>1137 window open</t>
  </si>
  <si>
    <t>description</t>
  </si>
  <si>
    <t>Plant/Union St</t>
  </si>
  <si>
    <t>Oldis  Gardens</t>
  </si>
  <si>
    <r>
      <t>measured to be running at 5</t>
    </r>
    <r>
      <rPr>
        <sz val="11"/>
        <color indexed="17"/>
        <rFont val="Agency FB"/>
        <family val="2"/>
      </rPr>
      <t>˚</t>
    </r>
    <r>
      <rPr>
        <sz val="11"/>
        <color indexed="17"/>
        <rFont val="Calibri"/>
        <family val="2"/>
      </rPr>
      <t>C</t>
    </r>
  </si>
  <si>
    <t>photocopier</t>
  </si>
  <si>
    <t>Plant/Union St Community Centre</t>
  </si>
  <si>
    <t>Oldis Gardens</t>
  </si>
  <si>
    <t>phone network system</t>
  </si>
  <si>
    <t>Network system</t>
  </si>
  <si>
    <t>check this</t>
  </si>
  <si>
    <t>power saver mode - is this activated?</t>
  </si>
  <si>
    <t>tuner/cd/tapedeck</t>
  </si>
  <si>
    <t>Temperature</t>
  </si>
  <si>
    <t>(˚C)</t>
  </si>
  <si>
    <t xml:space="preserve">Equipment </t>
  </si>
  <si>
    <t xml:space="preserve">Type </t>
  </si>
  <si>
    <t>Outside</t>
  </si>
  <si>
    <t>Light, toy store</t>
  </si>
  <si>
    <t>Fluoro</t>
  </si>
  <si>
    <t>Security lights</t>
  </si>
  <si>
    <t xml:space="preserve">Lamp post </t>
  </si>
  <si>
    <t>light</t>
  </si>
  <si>
    <t>lights</t>
  </si>
  <si>
    <t>Fluoro 1.2m</t>
  </si>
  <si>
    <t>ceiling fans</t>
  </si>
  <si>
    <t>External vents</t>
  </si>
  <si>
    <t>fluoro 1.2m</t>
  </si>
  <si>
    <t>security 0.6m fluoro</t>
  </si>
  <si>
    <t>exit light</t>
  </si>
  <si>
    <t>table lab, 0.3mfluoro</t>
  </si>
  <si>
    <t>compact fluorescent</t>
  </si>
  <si>
    <t>incandescent</t>
  </si>
  <si>
    <t>fans</t>
  </si>
  <si>
    <t>ceiling</t>
  </si>
  <si>
    <t>air conditioners</t>
  </si>
  <si>
    <t>Children's</t>
  </si>
  <si>
    <t>Lights</t>
  </si>
  <si>
    <t>1.2m fluro lights</t>
  </si>
  <si>
    <t>T9 Light (on timer)</t>
  </si>
  <si>
    <t>Timers on for 5mins, can be turned on/off manually as well</t>
  </si>
  <si>
    <t>All timer switches have stand-by light (including fan).</t>
  </si>
  <si>
    <t>Toilet</t>
  </si>
  <si>
    <t>Windows</t>
  </si>
  <si>
    <t>Small hallway (L shaped)</t>
  </si>
  <si>
    <t>Fluoros (32 W) - 1.2m</t>
  </si>
  <si>
    <t>Vents</t>
  </si>
  <si>
    <t>room to room air vents - lead to childrens room</t>
  </si>
  <si>
    <t>Toilet 1 (disabled)</t>
  </si>
  <si>
    <t>Toilet 2 (mens)</t>
  </si>
  <si>
    <t>Toilet 3 (womens)</t>
  </si>
  <si>
    <t>Fluoro 50cm</t>
  </si>
  <si>
    <t>Incandescent</t>
  </si>
  <si>
    <t>700x400h</t>
  </si>
  <si>
    <t>Computer</t>
  </si>
  <si>
    <t>Fluro 1.2m</t>
  </si>
  <si>
    <t>Ceiling fan</t>
  </si>
  <si>
    <t>Exhause fan</t>
  </si>
  <si>
    <t xml:space="preserve">Office Room 2 </t>
  </si>
  <si>
    <t xml:space="preserve">Office Room 1 </t>
  </si>
  <si>
    <t>Office room 3</t>
  </si>
  <si>
    <t>hard wired?</t>
  </si>
  <si>
    <t>Greener Houses Neighbourhood House Energy Audit Calculator</t>
  </si>
  <si>
    <t>Wecome to the Greener Houses Neighbourhood House Energy Audit Calculator, developed by Jika Jika volunteer Nikki Shelton.  Thanks Nikki!</t>
  </si>
  <si>
    <t xml:space="preserve">There are three sections to this calculator - one on each of the worksheets, which you can access by clicking on the coloured tabs below.  </t>
  </si>
  <si>
    <t>1.  Power meter measurements</t>
  </si>
  <si>
    <t>2. Hard wired power usage</t>
  </si>
  <si>
    <t>3. Temperature and Lux</t>
  </si>
  <si>
    <t xml:space="preserve">There is then a series of columns to record how much energy is used room by room around the House, starting with the list of each of the appliances in each room.  </t>
  </si>
  <si>
    <t>This sheet begins with a column for you to record the temperature and the light level in the room</t>
  </si>
  <si>
    <t xml:space="preserve">The next column allows you to record the energy use of the appliance - which you work out using the power meter from the Green Box.  See notes on how to use your power meter (also written by Nikki - thanks again Nikki!) </t>
  </si>
  <si>
    <t>Next you'll see the list of the appiances, followed by a column for notes and another to record how many of these appliances there are.</t>
  </si>
  <si>
    <t>The next column allows you to record the amount of time that the appliance gets used each week - you may need to discuss this with the Coordinator to get an estimate of this.</t>
  </si>
  <si>
    <t xml:space="preserve">When you have put figures in both these columns, the spreadsheet will automatically calculate the </t>
  </si>
  <si>
    <t>1. the total power used by that appliance each week - in kWh</t>
  </si>
  <si>
    <t>2. the total power used by that appliance each year - in kWh</t>
  </si>
  <si>
    <t>3. the cost to run this appliance over a year (charged at 15c/kWh - you may need to check the price that you Neighbourhood House pays per kWh for electricity)</t>
  </si>
  <si>
    <t>The format for this worksheet is the same as the one for the Power meter measurements.  But you can't use your power meter to work out the power used by things that are not plugged in but are  'hard-wired' - like some exhaust fans, heaters etc.  To estimate the power used by these items you will need to arrange to come to the House when no-one else will be there and you can turn everything off except for the item you for which you wish to record the power usage.  Once everything is turned off except for the appliance you are measuring, read the electricty meter, wait and re-read the meter after an interval of time that would give you a good indication of power useage by that appliance.</t>
  </si>
  <si>
    <t>Outside Temp (˚C)</t>
  </si>
  <si>
    <t>Light conditions outside</t>
  </si>
  <si>
    <t>This worksheet again looks at the Neighbourhood House room by room.  Use your laser thermometer to record temperatures in each room, and in different parts of the room, and record them on the worksheet.   Don't forget to note the outside temperature as well!</t>
  </si>
  <si>
    <t>Likewise, record the light levels in each room, along with a note about whether it is a bright sunny day or overcast and dull etc.</t>
  </si>
  <si>
    <t xml:space="preserve">Each of the tabs provide a list of each of the rooms of the Neighbourhood House.  These currently list the rooms and appliances at Jika Jika - you can replace these lists with the rooms and appliances at your Neighbourhood House.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</si>
</sst>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5">
    <font>
      <sz val="11"/>
      <color indexed="8"/>
      <name val="Calibri"/>
      <family val="2"/>
    </font>
    <font>
      <b/>
      <sz val="11"/>
      <color indexed="8"/>
      <name val="Calibri"/>
      <family val="2"/>
    </font>
    <font>
      <b/>
      <u val="single"/>
      <sz val="11"/>
      <color indexed="8"/>
      <name val="Calibri"/>
      <family val="2"/>
    </font>
    <font>
      <sz val="8"/>
      <name val="Calibri"/>
      <family val="2"/>
    </font>
    <font>
      <u val="single"/>
      <sz val="11"/>
      <color indexed="12"/>
      <name val="Calibri"/>
      <family val="2"/>
    </font>
    <font>
      <u val="single"/>
      <sz val="11"/>
      <color indexed="36"/>
      <name val="Calibri"/>
      <family val="2"/>
    </font>
    <font>
      <sz val="11"/>
      <color indexed="8"/>
      <name val="Agency FB"/>
      <family val="2"/>
    </font>
    <font>
      <b/>
      <u val="single"/>
      <sz val="11"/>
      <color indexed="8"/>
      <name val="Times New Roman"/>
      <family val="1"/>
    </font>
    <font>
      <sz val="11"/>
      <color indexed="8"/>
      <name val="Times New Roman"/>
      <family val="1"/>
    </font>
    <font>
      <b/>
      <sz val="11"/>
      <color indexed="8"/>
      <name val="Times New Roman"/>
      <family val="1"/>
    </font>
    <font>
      <sz val="11"/>
      <color indexed="17"/>
      <name val="Agency FB"/>
      <family val="2"/>
    </font>
    <font>
      <sz val="11"/>
      <color indexed="1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Times New Roman"/>
      <family val="1"/>
    </font>
    <font>
      <sz val="11"/>
      <name val="Calibri"/>
      <family val="2"/>
    </font>
    <font>
      <b/>
      <sz val="12"/>
      <color indexed="8"/>
      <name val="Times New Roman"/>
      <family val="1"/>
    </font>
    <font>
      <b/>
      <u val="singleAccounting"/>
      <sz val="11"/>
      <color indexed="8"/>
      <name val="Calibri"/>
      <family val="2"/>
    </font>
    <font>
      <b/>
      <sz val="14"/>
      <color indexed="8"/>
      <name val="Calibri"/>
      <family val="2"/>
    </font>
    <font>
      <sz val="11"/>
      <color indexed="12"/>
      <name val="Calibri"/>
      <family val="2"/>
    </font>
    <font>
      <b/>
      <sz val="11"/>
      <color indexed="17"/>
      <name val="Calibri"/>
      <family val="2"/>
    </font>
    <font>
      <b/>
      <sz val="11"/>
      <color indexed="10"/>
      <name val="Calibri"/>
      <family val="2"/>
    </font>
    <font>
      <b/>
      <sz val="11"/>
      <color indexed="12"/>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9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style="medium"/>
      <bottom style="dashed"/>
    </border>
    <border>
      <left>
        <color indexed="63"/>
      </left>
      <right style="medium"/>
      <top style="medium"/>
      <bottom style="dashed"/>
    </border>
    <border>
      <left>
        <color indexed="63"/>
      </left>
      <right>
        <color indexed="63"/>
      </right>
      <top style="dashed"/>
      <bottom style="dashed"/>
    </border>
    <border>
      <left>
        <color indexed="63"/>
      </left>
      <right style="medium"/>
      <top style="dashed"/>
      <bottom style="dashed"/>
    </border>
    <border>
      <left>
        <color indexed="63"/>
      </left>
      <right>
        <color indexed="63"/>
      </right>
      <top style="dashed"/>
      <bottom style="medium"/>
    </border>
    <border>
      <left>
        <color indexed="63"/>
      </left>
      <right style="medium"/>
      <top style="dashed"/>
      <bottom style="medium"/>
    </border>
    <border>
      <left style="medium"/>
      <right style="dashed"/>
      <top style="medium"/>
      <bottom style="dashed"/>
    </border>
    <border>
      <left style="medium"/>
      <right style="dashed"/>
      <top style="dashed"/>
      <bottom style="dashed"/>
    </border>
    <border>
      <left style="medium"/>
      <right style="dashed"/>
      <top style="dashed"/>
      <bottom style="medium"/>
    </border>
    <border>
      <left style="dashed"/>
      <right style="dashed"/>
      <top style="medium"/>
      <bottom style="dashed"/>
    </border>
    <border>
      <left style="dashed"/>
      <right style="dashed"/>
      <top style="dashed"/>
      <bottom style="dashed"/>
    </border>
    <border>
      <left style="dashed"/>
      <right style="dashed"/>
      <top style="dashed"/>
      <bottom style="medium"/>
    </border>
    <border>
      <left style="dashed"/>
      <right style="dashed"/>
      <top style="medium"/>
      <bottom>
        <color indexed="63"/>
      </bottom>
    </border>
    <border>
      <left style="dashed"/>
      <right style="dashed"/>
      <top>
        <color indexed="63"/>
      </top>
      <bottom style="medium"/>
    </border>
    <border>
      <left style="thin"/>
      <right style="thin"/>
      <top>
        <color indexed="63"/>
      </top>
      <bottom style="hair"/>
    </border>
    <border>
      <left style="thin"/>
      <right style="thin"/>
      <top style="hair"/>
      <bottom style="hair"/>
    </border>
    <border>
      <left style="thin"/>
      <right style="thin"/>
      <top style="hair"/>
      <bottom style="medium"/>
    </border>
    <border>
      <left style="thin"/>
      <right style="thin"/>
      <top style="medium"/>
      <bottom style="hair"/>
    </border>
    <border>
      <left style="thin"/>
      <right style="thin"/>
      <top style="hair"/>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
      <left style="medium"/>
      <right>
        <color indexed="63"/>
      </right>
      <top style="medium"/>
      <bottom style="medium"/>
    </border>
    <border>
      <left style="medium"/>
      <right style="dashed"/>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medium"/>
    </border>
    <border>
      <left>
        <color indexed="63"/>
      </left>
      <right>
        <color indexed="63"/>
      </right>
      <top style="hair"/>
      <bottom style="medium"/>
    </border>
    <border>
      <left style="thin"/>
      <right>
        <color indexed="63"/>
      </right>
      <top style="medium"/>
      <bottom style="hair"/>
    </border>
    <border>
      <left>
        <color indexed="63"/>
      </left>
      <right>
        <color indexed="63"/>
      </right>
      <top style="medium"/>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color indexed="63"/>
      </top>
      <bottom>
        <color indexed="63"/>
      </bottom>
    </border>
    <border>
      <left>
        <color indexed="63"/>
      </left>
      <right style="thin"/>
      <top>
        <color indexed="63"/>
      </top>
      <bottom style="medium"/>
    </border>
    <border>
      <left style="medium"/>
      <right style="dashed"/>
      <top style="dashed"/>
      <bottom>
        <color indexed="63"/>
      </bottom>
    </border>
    <border>
      <left style="medium"/>
      <right style="dashed"/>
      <top>
        <color indexed="63"/>
      </top>
      <bottom style="medium"/>
    </border>
    <border>
      <left style="dashed"/>
      <right style="medium"/>
      <top style="dashed"/>
      <bottom>
        <color indexed="63"/>
      </bottom>
    </border>
    <border>
      <left style="dashed"/>
      <right style="medium"/>
      <top>
        <color indexed="63"/>
      </top>
      <bottom>
        <color indexed="63"/>
      </bottom>
    </border>
    <border>
      <left style="dashed"/>
      <right style="medium"/>
      <top>
        <color indexed="63"/>
      </top>
      <bottom style="dashed"/>
    </border>
    <border>
      <left style="medium"/>
      <right style="dashed"/>
      <top>
        <color indexed="63"/>
      </top>
      <bottom>
        <color indexed="63"/>
      </bottom>
    </border>
    <border>
      <left style="medium"/>
      <right style="dashed"/>
      <top>
        <color indexed="63"/>
      </top>
      <bottom style="dashed"/>
    </border>
    <border>
      <left style="dashed"/>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style="dotted"/>
      <top style="medium"/>
      <bottom style="medium"/>
    </border>
    <border>
      <left>
        <color indexed="63"/>
      </left>
      <right style="dotted"/>
      <top style="medium"/>
      <bottom style="dashed"/>
    </border>
    <border>
      <left>
        <color indexed="63"/>
      </left>
      <right style="dotted"/>
      <top style="dashed"/>
      <bottom style="dashed"/>
    </border>
    <border>
      <left>
        <color indexed="63"/>
      </left>
      <right style="dotted"/>
      <top style="dashed"/>
      <bottom style="medium"/>
    </border>
    <border>
      <left>
        <color indexed="63"/>
      </left>
      <right style="dotted"/>
      <top style="medium"/>
      <bottom>
        <color indexed="63"/>
      </bottom>
    </border>
    <border>
      <left style="dashed"/>
      <right style="dotted"/>
      <top style="medium"/>
      <bottom>
        <color indexed="63"/>
      </bottom>
    </border>
    <border>
      <left style="dashed"/>
      <right style="dotted"/>
      <top>
        <color indexed="63"/>
      </top>
      <bottom style="medium"/>
    </border>
    <border>
      <left style="dashed"/>
      <right>
        <color indexed="63"/>
      </right>
      <top>
        <color indexed="63"/>
      </top>
      <bottom style="medium"/>
    </border>
    <border>
      <left style="dotted"/>
      <right>
        <color indexed="63"/>
      </right>
      <top>
        <color indexed="63"/>
      </top>
      <bottom>
        <color indexed="63"/>
      </bottom>
    </border>
    <border>
      <left>
        <color indexed="63"/>
      </left>
      <right>
        <color indexed="63"/>
      </right>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1"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1" fillId="0" borderId="9" applyNumberFormat="0" applyFill="0" applyAlignment="0" applyProtection="0"/>
    <xf numFmtId="0" fontId="25" fillId="0" borderId="0" applyNumberFormat="0" applyFill="0" applyBorder="0" applyAlignment="0" applyProtection="0"/>
  </cellStyleXfs>
  <cellXfs count="254">
    <xf numFmtId="0" fontId="0" fillId="0" borderId="0" xfId="0" applyAlignment="1">
      <alignment/>
    </xf>
    <xf numFmtId="0" fontId="0" fillId="24" borderId="10" xfId="0" applyFill="1" applyBorder="1" applyAlignment="1">
      <alignment/>
    </xf>
    <xf numFmtId="0" fontId="0" fillId="24" borderId="0" xfId="0" applyFill="1" applyAlignment="1">
      <alignment horizontal="center"/>
    </xf>
    <xf numFmtId="0" fontId="8" fillId="24" borderId="0" xfId="0" applyFont="1" applyFill="1" applyAlignment="1">
      <alignment/>
    </xf>
    <xf numFmtId="0" fontId="7" fillId="24" borderId="11" xfId="0" applyFont="1" applyFill="1" applyBorder="1" applyAlignment="1">
      <alignment horizontal="center"/>
    </xf>
    <xf numFmtId="0" fontId="7" fillId="24" borderId="12" xfId="0" applyFont="1" applyFill="1" applyBorder="1" applyAlignment="1">
      <alignment horizontal="center"/>
    </xf>
    <xf numFmtId="0" fontId="7" fillId="24" borderId="13" xfId="0" applyFont="1" applyFill="1" applyBorder="1" applyAlignment="1">
      <alignment horizontal="left"/>
    </xf>
    <xf numFmtId="0" fontId="7" fillId="24" borderId="14" xfId="0" applyFont="1" applyFill="1" applyBorder="1" applyAlignment="1">
      <alignment/>
    </xf>
    <xf numFmtId="0" fontId="8" fillId="24" borderId="15" xfId="0" applyFont="1" applyFill="1" applyBorder="1" applyAlignment="1">
      <alignment horizontal="center" vertical="center" wrapText="1"/>
    </xf>
    <xf numFmtId="0" fontId="8" fillId="24" borderId="12" xfId="0" applyFont="1" applyFill="1" applyBorder="1" applyAlignment="1">
      <alignment horizontal="center"/>
    </xf>
    <xf numFmtId="0" fontId="8" fillId="24" borderId="16" xfId="0" applyFont="1" applyFill="1" applyBorder="1" applyAlignment="1">
      <alignment/>
    </xf>
    <xf numFmtId="0" fontId="8" fillId="24" borderId="16" xfId="0" applyFont="1" applyFill="1" applyBorder="1" applyAlignment="1">
      <alignment horizontal="center"/>
    </xf>
    <xf numFmtId="0" fontId="7" fillId="24" borderId="10" xfId="0" applyFont="1" applyFill="1" applyBorder="1" applyAlignment="1">
      <alignment/>
    </xf>
    <xf numFmtId="0" fontId="8" fillId="24" borderId="17" xfId="0" applyFont="1" applyFill="1" applyBorder="1" applyAlignment="1">
      <alignment horizontal="center" vertical="center"/>
    </xf>
    <xf numFmtId="0" fontId="8" fillId="24" borderId="18" xfId="0" applyFont="1" applyFill="1" applyBorder="1" applyAlignment="1">
      <alignment horizontal="center" vertical="center"/>
    </xf>
    <xf numFmtId="0" fontId="8" fillId="24" borderId="19" xfId="0" applyFont="1" applyFill="1" applyBorder="1" applyAlignment="1">
      <alignment horizontal="center" vertical="center"/>
    </xf>
    <xf numFmtId="0" fontId="8" fillId="24" borderId="20" xfId="0" applyFont="1" applyFill="1" applyBorder="1" applyAlignment="1">
      <alignment horizontal="center" vertical="center"/>
    </xf>
    <xf numFmtId="0" fontId="8" fillId="24" borderId="19" xfId="0" applyFont="1" applyFill="1" applyBorder="1" applyAlignment="1">
      <alignment horizontal="center" vertical="center" wrapText="1"/>
    </xf>
    <xf numFmtId="0" fontId="8" fillId="24" borderId="20" xfId="0" applyFont="1" applyFill="1" applyBorder="1" applyAlignment="1">
      <alignment horizontal="center" vertical="center" wrapText="1"/>
    </xf>
    <xf numFmtId="0" fontId="8" fillId="24" borderId="20" xfId="0" applyFont="1" applyFill="1" applyBorder="1" applyAlignment="1">
      <alignment horizontal="center"/>
    </xf>
    <xf numFmtId="0" fontId="8" fillId="24" borderId="21" xfId="0" applyFont="1" applyFill="1" applyBorder="1" applyAlignment="1">
      <alignment horizontal="center" vertical="center" wrapText="1"/>
    </xf>
    <xf numFmtId="0" fontId="8" fillId="24" borderId="22" xfId="0" applyFont="1" applyFill="1" applyBorder="1" applyAlignment="1">
      <alignment horizontal="center"/>
    </xf>
    <xf numFmtId="0" fontId="8" fillId="24" borderId="17" xfId="0" applyFont="1" applyFill="1" applyBorder="1" applyAlignment="1">
      <alignment horizontal="center" vertical="center" wrapText="1"/>
    </xf>
    <xf numFmtId="0" fontId="8" fillId="24" borderId="18" xfId="0" applyFont="1" applyFill="1" applyBorder="1" applyAlignment="1">
      <alignment horizontal="center"/>
    </xf>
    <xf numFmtId="0" fontId="26" fillId="24" borderId="19" xfId="0" applyFont="1" applyFill="1" applyBorder="1" applyAlignment="1">
      <alignment horizontal="left" vertical="top"/>
    </xf>
    <xf numFmtId="0" fontId="26" fillId="24" borderId="19" xfId="0" applyFont="1" applyFill="1" applyBorder="1" applyAlignment="1">
      <alignment vertical="top"/>
    </xf>
    <xf numFmtId="0" fontId="26" fillId="24" borderId="19" xfId="0" applyFont="1" applyFill="1" applyBorder="1" applyAlignment="1">
      <alignment vertical="top" wrapText="1"/>
    </xf>
    <xf numFmtId="0" fontId="26" fillId="24" borderId="20" xfId="0" applyFont="1" applyFill="1" applyBorder="1" applyAlignment="1">
      <alignment horizontal="center" vertical="top" wrapText="1"/>
    </xf>
    <xf numFmtId="0" fontId="26" fillId="24" borderId="21" xfId="0" applyFont="1" applyFill="1" applyBorder="1" applyAlignment="1">
      <alignment vertical="top" wrapText="1"/>
    </xf>
    <xf numFmtId="0" fontId="26" fillId="24" borderId="22" xfId="0" applyFont="1" applyFill="1" applyBorder="1" applyAlignment="1">
      <alignment horizontal="center" vertical="top" wrapText="1"/>
    </xf>
    <xf numFmtId="0" fontId="9" fillId="24" borderId="23" xfId="0" applyFont="1" applyFill="1" applyBorder="1" applyAlignment="1">
      <alignment horizontal="left" vertical="center"/>
    </xf>
    <xf numFmtId="0" fontId="9" fillId="24" borderId="24" xfId="0" applyFont="1" applyFill="1" applyBorder="1" applyAlignment="1">
      <alignment horizontal="left" vertical="center"/>
    </xf>
    <xf numFmtId="0" fontId="9" fillId="24" borderId="25" xfId="0" applyFont="1" applyFill="1" applyBorder="1" applyAlignment="1">
      <alignment horizontal="left" vertical="center"/>
    </xf>
    <xf numFmtId="0" fontId="8" fillId="24" borderId="26" xfId="0" applyFont="1" applyFill="1" applyBorder="1" applyAlignment="1">
      <alignment horizontal="center" vertical="center"/>
    </xf>
    <xf numFmtId="0" fontId="8" fillId="24" borderId="27" xfId="0" applyFont="1" applyFill="1" applyBorder="1" applyAlignment="1">
      <alignment horizontal="center" vertical="center"/>
    </xf>
    <xf numFmtId="0" fontId="8" fillId="24" borderId="27" xfId="0" applyFont="1" applyFill="1" applyBorder="1" applyAlignment="1">
      <alignment horizontal="center" vertical="center" wrapText="1"/>
    </xf>
    <xf numFmtId="0" fontId="8" fillId="24" borderId="28" xfId="0" applyFont="1" applyFill="1" applyBorder="1" applyAlignment="1">
      <alignment horizontal="center" vertical="center" wrapText="1"/>
    </xf>
    <xf numFmtId="0" fontId="8" fillId="24" borderId="26" xfId="0" applyFont="1" applyFill="1" applyBorder="1" applyAlignment="1">
      <alignment horizontal="center" vertical="center" wrapText="1"/>
    </xf>
    <xf numFmtId="0" fontId="26" fillId="24" borderId="27" xfId="0" applyFont="1" applyFill="1" applyBorder="1" applyAlignment="1">
      <alignment horizontal="center" vertical="top"/>
    </xf>
    <xf numFmtId="0" fontId="26" fillId="24" borderId="27" xfId="0" applyFont="1" applyFill="1" applyBorder="1" applyAlignment="1">
      <alignment horizontal="center" vertical="top" wrapText="1"/>
    </xf>
    <xf numFmtId="0" fontId="26" fillId="24" borderId="28" xfId="0" applyFont="1" applyFill="1" applyBorder="1" applyAlignment="1">
      <alignment horizontal="center" vertical="top" wrapText="1"/>
    </xf>
    <xf numFmtId="0" fontId="7" fillId="24" borderId="29" xfId="0" applyFont="1" applyFill="1" applyBorder="1" applyAlignment="1">
      <alignment horizontal="center"/>
    </xf>
    <xf numFmtId="0" fontId="7" fillId="24" borderId="29" xfId="0" applyFont="1" applyFill="1" applyBorder="1" applyAlignment="1">
      <alignment horizontal="center"/>
    </xf>
    <xf numFmtId="0" fontId="8" fillId="24" borderId="30" xfId="0" applyFont="1" applyFill="1" applyBorder="1" applyAlignment="1">
      <alignment/>
    </xf>
    <xf numFmtId="0" fontId="8" fillId="24" borderId="30" xfId="0" applyFont="1" applyFill="1" applyBorder="1" applyAlignment="1">
      <alignment horizontal="center"/>
    </xf>
    <xf numFmtId="0" fontId="0" fillId="24" borderId="31" xfId="0" applyFill="1" applyBorder="1" applyAlignment="1">
      <alignment horizontal="center"/>
    </xf>
    <xf numFmtId="0" fontId="0" fillId="24" borderId="32" xfId="0" applyFill="1" applyBorder="1" applyAlignment="1">
      <alignment horizontal="center"/>
    </xf>
    <xf numFmtId="0" fontId="0" fillId="24" borderId="33" xfId="0" applyFill="1" applyBorder="1" applyAlignment="1">
      <alignment horizontal="center"/>
    </xf>
    <xf numFmtId="0" fontId="0" fillId="24" borderId="34" xfId="0" applyFill="1" applyBorder="1" applyAlignment="1">
      <alignment horizontal="center"/>
    </xf>
    <xf numFmtId="0" fontId="0" fillId="24" borderId="35" xfId="0" applyFill="1" applyBorder="1" applyAlignment="1">
      <alignment horizontal="center"/>
    </xf>
    <xf numFmtId="0" fontId="11" fillId="24" borderId="36" xfId="0" applyFont="1" applyFill="1" applyBorder="1" applyAlignment="1">
      <alignment horizontal="center"/>
    </xf>
    <xf numFmtId="0" fontId="0" fillId="24" borderId="36" xfId="0" applyFill="1" applyBorder="1" applyAlignment="1">
      <alignment horizontal="center"/>
    </xf>
    <xf numFmtId="0" fontId="11" fillId="24" borderId="31" xfId="0" applyFont="1" applyFill="1" applyBorder="1" applyAlignment="1">
      <alignment horizontal="center"/>
    </xf>
    <xf numFmtId="0" fontId="0" fillId="24" borderId="37" xfId="0" applyFill="1" applyBorder="1" applyAlignment="1">
      <alignment horizontal="center"/>
    </xf>
    <xf numFmtId="0" fontId="0" fillId="24" borderId="38" xfId="0" applyFill="1" applyBorder="1" applyAlignment="1">
      <alignment horizontal="center"/>
    </xf>
    <xf numFmtId="0" fontId="9" fillId="24" borderId="39" xfId="0" applyFont="1" applyFill="1" applyBorder="1" applyAlignment="1">
      <alignment horizontal="left"/>
    </xf>
    <xf numFmtId="0" fontId="9" fillId="24" borderId="40" xfId="0" applyFont="1" applyFill="1" applyBorder="1" applyAlignment="1">
      <alignment horizontal="left"/>
    </xf>
    <xf numFmtId="0" fontId="8" fillId="24" borderId="29" xfId="0" applyFont="1" applyFill="1" applyBorder="1" applyAlignment="1">
      <alignment horizontal="center" vertical="center" wrapText="1"/>
    </xf>
    <xf numFmtId="0" fontId="8" fillId="24" borderId="27" xfId="0" applyFont="1" applyFill="1" applyBorder="1" applyAlignment="1">
      <alignment/>
    </xf>
    <xf numFmtId="0" fontId="29" fillId="24" borderId="0" xfId="0" applyFont="1" applyFill="1" applyBorder="1" applyAlignment="1">
      <alignment horizontal="center"/>
    </xf>
    <xf numFmtId="0" fontId="29" fillId="24" borderId="0" xfId="0" applyFont="1" applyFill="1" applyBorder="1" applyAlignment="1">
      <alignment horizontal="center"/>
    </xf>
    <xf numFmtId="0" fontId="0" fillId="24" borderId="0" xfId="0" applyFill="1" applyAlignment="1">
      <alignment/>
    </xf>
    <xf numFmtId="0" fontId="0" fillId="24" borderId="0" xfId="0" applyFont="1" applyFill="1" applyBorder="1" applyAlignment="1">
      <alignment horizontal="center"/>
    </xf>
    <xf numFmtId="44" fontId="29" fillId="24" borderId="0" xfId="44" applyFont="1" applyFill="1" applyBorder="1" applyAlignment="1">
      <alignment horizontal="center"/>
    </xf>
    <xf numFmtId="0" fontId="0" fillId="24" borderId="41" xfId="0" applyFill="1" applyBorder="1" applyAlignment="1">
      <alignment/>
    </xf>
    <xf numFmtId="0" fontId="0" fillId="24" borderId="42" xfId="0" applyFill="1" applyBorder="1" applyAlignment="1">
      <alignment/>
    </xf>
    <xf numFmtId="0" fontId="0" fillId="24" borderId="0" xfId="0" applyFill="1" applyBorder="1" applyAlignment="1">
      <alignment/>
    </xf>
    <xf numFmtId="0" fontId="0" fillId="24" borderId="43" xfId="0" applyFill="1" applyBorder="1" applyAlignment="1">
      <alignment/>
    </xf>
    <xf numFmtId="0" fontId="29" fillId="24" borderId="41" xfId="0" applyFont="1" applyFill="1" applyBorder="1" applyAlignment="1">
      <alignment horizontal="center"/>
    </xf>
    <xf numFmtId="0" fontId="29" fillId="24" borderId="41" xfId="0" applyFont="1" applyFill="1" applyBorder="1" applyAlignment="1">
      <alignment horizontal="center"/>
    </xf>
    <xf numFmtId="0" fontId="0" fillId="24" borderId="44" xfId="0" applyFill="1" applyBorder="1" applyAlignment="1">
      <alignment/>
    </xf>
    <xf numFmtId="0" fontId="0" fillId="24" borderId="15" xfId="0" applyFill="1" applyBorder="1" applyAlignment="1">
      <alignment/>
    </xf>
    <xf numFmtId="0" fontId="0" fillId="24" borderId="0" xfId="0" applyFill="1" applyBorder="1" applyAlignment="1">
      <alignment horizontal="center"/>
    </xf>
    <xf numFmtId="0" fontId="0" fillId="24" borderId="43" xfId="0" applyFill="1" applyBorder="1" applyAlignment="1">
      <alignment horizontal="center"/>
    </xf>
    <xf numFmtId="0" fontId="0" fillId="24" borderId="44" xfId="0" applyFill="1" applyBorder="1" applyAlignment="1">
      <alignment horizontal="center"/>
    </xf>
    <xf numFmtId="0" fontId="0" fillId="24" borderId="15" xfId="0" applyFill="1" applyBorder="1" applyAlignment="1">
      <alignment horizontal="center"/>
    </xf>
    <xf numFmtId="0" fontId="0" fillId="24" borderId="41" xfId="0" applyFill="1" applyBorder="1" applyAlignment="1">
      <alignment horizontal="center"/>
    </xf>
    <xf numFmtId="0" fontId="2" fillId="24" borderId="45" xfId="0" applyFont="1" applyFill="1" applyBorder="1" applyAlignment="1">
      <alignment/>
    </xf>
    <xf numFmtId="0" fontId="0" fillId="24" borderId="38" xfId="0" applyFont="1" applyFill="1" applyBorder="1" applyAlignment="1">
      <alignment horizontal="center"/>
    </xf>
    <xf numFmtId="0" fontId="2" fillId="24" borderId="46" xfId="0" applyFont="1" applyFill="1" applyBorder="1" applyAlignment="1">
      <alignment/>
    </xf>
    <xf numFmtId="0" fontId="2" fillId="24" borderId="45" xfId="0" applyFont="1" applyFill="1" applyBorder="1" applyAlignment="1">
      <alignment horizontal="center"/>
    </xf>
    <xf numFmtId="0" fontId="0" fillId="24" borderId="46" xfId="0" applyFont="1" applyFill="1" applyBorder="1" applyAlignment="1">
      <alignment horizontal="center"/>
    </xf>
    <xf numFmtId="0" fontId="0" fillId="24" borderId="45" xfId="0" applyFont="1" applyFill="1" applyBorder="1" applyAlignment="1">
      <alignment horizontal="center"/>
    </xf>
    <xf numFmtId="44" fontId="0" fillId="24" borderId="39" xfId="44" applyFont="1" applyFill="1" applyBorder="1" applyAlignment="1">
      <alignment horizontal="center"/>
    </xf>
    <xf numFmtId="0" fontId="1" fillId="24" borderId="47" xfId="0" applyFont="1" applyFill="1" applyBorder="1" applyAlignment="1">
      <alignment/>
    </xf>
    <xf numFmtId="0" fontId="0" fillId="24" borderId="47" xfId="0" applyFill="1" applyBorder="1" applyAlignment="1">
      <alignment/>
    </xf>
    <xf numFmtId="0" fontId="0" fillId="24" borderId="47" xfId="0" applyFill="1" applyBorder="1" applyAlignment="1">
      <alignment horizontal="center"/>
    </xf>
    <xf numFmtId="0" fontId="0" fillId="24" borderId="48" xfId="0" applyFill="1" applyBorder="1" applyAlignment="1">
      <alignment horizontal="center"/>
    </xf>
    <xf numFmtId="44" fontId="0" fillId="24" borderId="48" xfId="44" applyFont="1" applyFill="1" applyBorder="1" applyAlignment="1">
      <alignment horizontal="center"/>
    </xf>
    <xf numFmtId="0" fontId="1" fillId="24" borderId="49" xfId="0" applyFont="1" applyFill="1" applyBorder="1" applyAlignment="1">
      <alignment/>
    </xf>
    <xf numFmtId="0" fontId="0" fillId="24" borderId="49" xfId="0" applyFill="1" applyBorder="1" applyAlignment="1">
      <alignment/>
    </xf>
    <xf numFmtId="0" fontId="0" fillId="24" borderId="49" xfId="0" applyFill="1" applyBorder="1" applyAlignment="1">
      <alignment horizontal="center"/>
    </xf>
    <xf numFmtId="0" fontId="0" fillId="24" borderId="50" xfId="0" applyFill="1" applyBorder="1" applyAlignment="1">
      <alignment horizontal="center"/>
    </xf>
    <xf numFmtId="44" fontId="0" fillId="24" borderId="50" xfId="44" applyFont="1" applyFill="1" applyBorder="1" applyAlignment="1">
      <alignment horizontal="center"/>
    </xf>
    <xf numFmtId="0" fontId="1" fillId="24" borderId="51" xfId="0" applyFont="1" applyFill="1" applyBorder="1" applyAlignment="1">
      <alignment/>
    </xf>
    <xf numFmtId="0" fontId="0" fillId="24" borderId="51" xfId="0" applyFill="1" applyBorder="1" applyAlignment="1">
      <alignment/>
    </xf>
    <xf numFmtId="0" fontId="0" fillId="24" borderId="51" xfId="0" applyFill="1" applyBorder="1" applyAlignment="1">
      <alignment horizontal="center"/>
    </xf>
    <xf numFmtId="0" fontId="0" fillId="24" borderId="52" xfId="0" applyFill="1" applyBorder="1" applyAlignment="1">
      <alignment horizontal="center"/>
    </xf>
    <xf numFmtId="44" fontId="0" fillId="24" borderId="52" xfId="44" applyFont="1" applyFill="1" applyBorder="1" applyAlignment="1">
      <alignment horizontal="center"/>
    </xf>
    <xf numFmtId="0" fontId="1" fillId="24" borderId="53" xfId="0" applyFont="1" applyFill="1" applyBorder="1" applyAlignment="1">
      <alignment/>
    </xf>
    <xf numFmtId="0" fontId="0" fillId="24" borderId="53" xfId="0" applyFill="1" applyBorder="1" applyAlignment="1">
      <alignment/>
    </xf>
    <xf numFmtId="0" fontId="0" fillId="24" borderId="53" xfId="0" applyFill="1" applyBorder="1" applyAlignment="1">
      <alignment horizontal="center"/>
    </xf>
    <xf numFmtId="0" fontId="0" fillId="24" borderId="54" xfId="0" applyFill="1" applyBorder="1" applyAlignment="1">
      <alignment horizontal="center"/>
    </xf>
    <xf numFmtId="44" fontId="0" fillId="24" borderId="54" xfId="44" applyFont="1" applyFill="1" applyBorder="1" applyAlignment="1">
      <alignment horizontal="center"/>
    </xf>
    <xf numFmtId="0" fontId="11" fillId="24" borderId="47" xfId="0" applyFont="1" applyFill="1" applyBorder="1" applyAlignment="1">
      <alignment/>
    </xf>
    <xf numFmtId="44" fontId="0" fillId="24" borderId="0" xfId="0" applyNumberFormat="1" applyFill="1" applyAlignment="1">
      <alignment/>
    </xf>
    <xf numFmtId="0" fontId="1" fillId="24" borderId="35" xfId="0" applyFont="1" applyFill="1" applyBorder="1" applyAlignment="1">
      <alignment/>
    </xf>
    <xf numFmtId="0" fontId="0" fillId="24" borderId="31" xfId="0" applyFill="1" applyBorder="1" applyAlignment="1">
      <alignment/>
    </xf>
    <xf numFmtId="0" fontId="1" fillId="24" borderId="55" xfId="0" applyFont="1" applyFill="1" applyBorder="1" applyAlignment="1">
      <alignment/>
    </xf>
    <xf numFmtId="0" fontId="0" fillId="24" borderId="55" xfId="0" applyFill="1" applyBorder="1" applyAlignment="1">
      <alignment/>
    </xf>
    <xf numFmtId="0" fontId="0" fillId="24" borderId="55" xfId="0" applyFill="1" applyBorder="1" applyAlignment="1">
      <alignment horizontal="center"/>
    </xf>
    <xf numFmtId="0" fontId="0" fillId="24" borderId="56" xfId="0" applyFill="1" applyBorder="1" applyAlignment="1">
      <alignment horizontal="center"/>
    </xf>
    <xf numFmtId="44" fontId="0" fillId="24" borderId="56" xfId="44" applyFont="1" applyFill="1" applyBorder="1" applyAlignment="1">
      <alignment horizontal="center"/>
    </xf>
    <xf numFmtId="0" fontId="11" fillId="24" borderId="42" xfId="0" applyFont="1" applyFill="1" applyBorder="1" applyAlignment="1">
      <alignment/>
    </xf>
    <xf numFmtId="0" fontId="11" fillId="24" borderId="42" xfId="0" applyFont="1" applyFill="1" applyBorder="1" applyAlignment="1">
      <alignment horizontal="center"/>
    </xf>
    <xf numFmtId="0" fontId="11" fillId="24" borderId="0" xfId="0" applyFont="1" applyFill="1" applyBorder="1" applyAlignment="1">
      <alignment horizontal="center"/>
    </xf>
    <xf numFmtId="44" fontId="11" fillId="24" borderId="0" xfId="44" applyFont="1" applyFill="1" applyBorder="1" applyAlignment="1">
      <alignment horizontal="center"/>
    </xf>
    <xf numFmtId="0" fontId="1" fillId="24" borderId="42" xfId="0" applyFont="1" applyFill="1" applyBorder="1" applyAlignment="1">
      <alignment/>
    </xf>
    <xf numFmtId="0" fontId="0" fillId="24" borderId="42" xfId="0" applyFill="1" applyBorder="1" applyAlignment="1">
      <alignment horizontal="center"/>
    </xf>
    <xf numFmtId="44" fontId="0" fillId="24" borderId="0" xfId="44" applyFont="1" applyFill="1" applyBorder="1" applyAlignment="1">
      <alignment horizontal="center"/>
    </xf>
    <xf numFmtId="0" fontId="1" fillId="24" borderId="55" xfId="0" applyFont="1" applyFill="1" applyBorder="1" applyAlignment="1">
      <alignment/>
    </xf>
    <xf numFmtId="0" fontId="11" fillId="24" borderId="47" xfId="0" applyFont="1" applyFill="1" applyBorder="1" applyAlignment="1">
      <alignment/>
    </xf>
    <xf numFmtId="0" fontId="11" fillId="24" borderId="47" xfId="0" applyFont="1" applyFill="1" applyBorder="1" applyAlignment="1">
      <alignment horizontal="center"/>
    </xf>
    <xf numFmtId="0" fontId="11" fillId="24" borderId="48" xfId="0" applyFont="1" applyFill="1" applyBorder="1" applyAlignment="1">
      <alignment horizontal="center"/>
    </xf>
    <xf numFmtId="44" fontId="11" fillId="24" borderId="48" xfId="44" applyFont="1" applyFill="1" applyBorder="1" applyAlignment="1">
      <alignment horizontal="center"/>
    </xf>
    <xf numFmtId="0" fontId="1" fillId="24" borderId="57" xfId="0" applyFont="1" applyFill="1" applyBorder="1" applyAlignment="1">
      <alignment/>
    </xf>
    <xf numFmtId="0" fontId="0" fillId="24" borderId="57" xfId="0" applyFill="1" applyBorder="1" applyAlignment="1">
      <alignment horizontal="center"/>
    </xf>
    <xf numFmtId="44" fontId="0" fillId="24" borderId="15" xfId="44" applyFont="1" applyFill="1" applyBorder="1" applyAlignment="1">
      <alignment horizontal="center"/>
    </xf>
    <xf numFmtId="0" fontId="0" fillId="24" borderId="45" xfId="0" applyFill="1" applyBorder="1" applyAlignment="1">
      <alignment/>
    </xf>
    <xf numFmtId="0" fontId="0" fillId="24" borderId="45" xfId="0" applyFill="1" applyBorder="1" applyAlignment="1">
      <alignment horizontal="center"/>
    </xf>
    <xf numFmtId="0" fontId="0" fillId="24" borderId="46" xfId="0" applyFill="1" applyBorder="1" applyAlignment="1">
      <alignment horizontal="center"/>
    </xf>
    <xf numFmtId="44" fontId="0" fillId="24" borderId="46" xfId="44" applyFont="1" applyFill="1" applyBorder="1" applyAlignment="1">
      <alignment horizontal="center"/>
    </xf>
    <xf numFmtId="0" fontId="1" fillId="24" borderId="49" xfId="0" applyFont="1" applyFill="1" applyBorder="1" applyAlignment="1">
      <alignment/>
    </xf>
    <xf numFmtId="0" fontId="1" fillId="24" borderId="35" xfId="0" applyFont="1" applyFill="1" applyBorder="1" applyAlignment="1">
      <alignment/>
    </xf>
    <xf numFmtId="0" fontId="27" fillId="24" borderId="47" xfId="0" applyFont="1" applyFill="1" applyBorder="1" applyAlignment="1">
      <alignment/>
    </xf>
    <xf numFmtId="0" fontId="0" fillId="24" borderId="48" xfId="0" applyFill="1" applyBorder="1" applyAlignment="1">
      <alignment/>
    </xf>
    <xf numFmtId="0" fontId="0" fillId="24" borderId="50" xfId="0" applyFill="1" applyBorder="1" applyAlignment="1">
      <alignment/>
    </xf>
    <xf numFmtId="0" fontId="0" fillId="24" borderId="52" xfId="0" applyFill="1" applyBorder="1" applyAlignment="1">
      <alignment/>
    </xf>
    <xf numFmtId="0" fontId="0" fillId="24" borderId="54" xfId="0" applyFill="1" applyBorder="1" applyAlignment="1">
      <alignment/>
    </xf>
    <xf numFmtId="0" fontId="11" fillId="24" borderId="48" xfId="0" applyFont="1" applyFill="1" applyBorder="1" applyAlignment="1">
      <alignment/>
    </xf>
    <xf numFmtId="0" fontId="0" fillId="24" borderId="56" xfId="0" applyFill="1" applyBorder="1" applyAlignment="1">
      <alignment/>
    </xf>
    <xf numFmtId="0" fontId="11" fillId="24" borderId="0" xfId="0" applyFont="1" applyFill="1" applyBorder="1" applyAlignment="1">
      <alignment/>
    </xf>
    <xf numFmtId="0" fontId="11" fillId="24" borderId="42" xfId="0" applyFont="1" applyFill="1" applyBorder="1" applyAlignment="1">
      <alignment/>
    </xf>
    <xf numFmtId="0" fontId="27" fillId="24" borderId="48" xfId="0" applyFont="1" applyFill="1" applyBorder="1" applyAlignment="1">
      <alignment/>
    </xf>
    <xf numFmtId="0" fontId="27" fillId="24" borderId="31" xfId="0" applyFont="1" applyFill="1" applyBorder="1" applyAlignment="1">
      <alignment horizontal="center"/>
    </xf>
    <xf numFmtId="0" fontId="27" fillId="24" borderId="48" xfId="0" applyFont="1" applyFill="1" applyBorder="1" applyAlignment="1">
      <alignment horizontal="center"/>
    </xf>
    <xf numFmtId="44" fontId="27" fillId="24" borderId="48" xfId="44" applyFont="1" applyFill="1" applyBorder="1" applyAlignment="1">
      <alignment horizontal="center"/>
    </xf>
    <xf numFmtId="0" fontId="11" fillId="24" borderId="35" xfId="0" applyFont="1" applyFill="1" applyBorder="1" applyAlignment="1">
      <alignment horizontal="center"/>
    </xf>
    <xf numFmtId="0" fontId="11" fillId="24" borderId="56" xfId="0" applyFont="1" applyFill="1" applyBorder="1" applyAlignment="1">
      <alignment horizontal="center"/>
    </xf>
    <xf numFmtId="44" fontId="11" fillId="24" borderId="56" xfId="44" applyFont="1" applyFill="1" applyBorder="1" applyAlignment="1">
      <alignment horizontal="center"/>
    </xf>
    <xf numFmtId="0" fontId="2" fillId="24" borderId="11" xfId="0" applyFont="1" applyFill="1" applyBorder="1" applyAlignment="1">
      <alignment horizontal="center"/>
    </xf>
    <xf numFmtId="0" fontId="2" fillId="24" borderId="37" xfId="0" applyFont="1" applyFill="1" applyBorder="1" applyAlignment="1">
      <alignment horizontal="center"/>
    </xf>
    <xf numFmtId="0" fontId="2" fillId="24" borderId="58" xfId="0" applyFont="1" applyFill="1" applyBorder="1" applyAlignment="1">
      <alignment horizontal="center"/>
    </xf>
    <xf numFmtId="0" fontId="2" fillId="24" borderId="57" xfId="0" applyFont="1" applyFill="1" applyBorder="1" applyAlignment="1">
      <alignment horizontal="center"/>
    </xf>
    <xf numFmtId="0" fontId="1" fillId="24" borderId="15" xfId="0" applyFont="1" applyFill="1" applyBorder="1" applyAlignment="1">
      <alignment horizontal="center"/>
    </xf>
    <xf numFmtId="0" fontId="2" fillId="24" borderId="59" xfId="0" applyFont="1" applyFill="1" applyBorder="1" applyAlignment="1">
      <alignment/>
    </xf>
    <xf numFmtId="0" fontId="0" fillId="24" borderId="38" xfId="0" applyFont="1" applyFill="1" applyBorder="1" applyAlignment="1">
      <alignment/>
    </xf>
    <xf numFmtId="0" fontId="0" fillId="24" borderId="47" xfId="0" applyFill="1" applyBorder="1" applyAlignment="1">
      <alignment horizontal="right"/>
    </xf>
    <xf numFmtId="0" fontId="0" fillId="24" borderId="42" xfId="0" applyFill="1" applyBorder="1" applyAlignment="1">
      <alignment horizontal="right"/>
    </xf>
    <xf numFmtId="0" fontId="11" fillId="24" borderId="54" xfId="0" applyFont="1" applyFill="1" applyBorder="1" applyAlignment="1">
      <alignment/>
    </xf>
    <xf numFmtId="0" fontId="0" fillId="24" borderId="57" xfId="0" applyFill="1" applyBorder="1" applyAlignment="1">
      <alignment horizontal="right"/>
    </xf>
    <xf numFmtId="0" fontId="0" fillId="24" borderId="55" xfId="0" applyFill="1" applyBorder="1" applyAlignment="1">
      <alignment horizontal="center" vertical="center"/>
    </xf>
    <xf numFmtId="0" fontId="11" fillId="24" borderId="47" xfId="0" applyFont="1" applyFill="1" applyBorder="1" applyAlignment="1">
      <alignment horizontal="center" vertical="center"/>
    </xf>
    <xf numFmtId="0" fontId="11" fillId="24" borderId="42" xfId="0" applyFont="1" applyFill="1" applyBorder="1" applyAlignment="1">
      <alignment horizontal="center" vertical="center"/>
    </xf>
    <xf numFmtId="0" fontId="0" fillId="24" borderId="42" xfId="0" applyFill="1" applyBorder="1" applyAlignment="1">
      <alignment horizontal="center" vertical="center"/>
    </xf>
    <xf numFmtId="0" fontId="0" fillId="24" borderId="47" xfId="0" applyFill="1" applyBorder="1" applyAlignment="1">
      <alignment horizontal="center" vertical="center"/>
    </xf>
    <xf numFmtId="0" fontId="27" fillId="24" borderId="47" xfId="0" applyFont="1" applyFill="1" applyBorder="1" applyAlignment="1">
      <alignment horizontal="center"/>
    </xf>
    <xf numFmtId="0" fontId="25" fillId="24" borderId="52" xfId="0" applyFont="1" applyFill="1" applyBorder="1" applyAlignment="1">
      <alignment/>
    </xf>
    <xf numFmtId="0" fontId="25" fillId="24" borderId="32" xfId="0" applyFont="1" applyFill="1" applyBorder="1" applyAlignment="1">
      <alignment horizontal="center"/>
    </xf>
    <xf numFmtId="0" fontId="25" fillId="24" borderId="31" xfId="0" applyFont="1" applyFill="1" applyBorder="1" applyAlignment="1">
      <alignment horizontal="center"/>
    </xf>
    <xf numFmtId="0" fontId="25" fillId="24" borderId="48" xfId="0" applyFont="1" applyFill="1" applyBorder="1" applyAlignment="1">
      <alignment/>
    </xf>
    <xf numFmtId="0" fontId="0" fillId="24" borderId="60" xfId="0" applyFill="1" applyBorder="1" applyAlignment="1">
      <alignment horizontal="center" vertical="center" wrapText="1"/>
    </xf>
    <xf numFmtId="0" fontId="0" fillId="24" borderId="61" xfId="0" applyFill="1" applyBorder="1" applyAlignment="1">
      <alignment horizontal="center" vertical="center" wrapText="1"/>
    </xf>
    <xf numFmtId="0" fontId="0" fillId="24" borderId="62" xfId="0" applyFill="1" applyBorder="1" applyAlignment="1">
      <alignment horizontal="center" vertical="center" wrapText="1"/>
    </xf>
    <xf numFmtId="0" fontId="0" fillId="24" borderId="63" xfId="0" applyFill="1" applyBorder="1" applyAlignment="1">
      <alignment horizontal="center" vertical="center" wrapText="1"/>
    </xf>
    <xf numFmtId="0" fontId="0" fillId="24" borderId="64" xfId="0" applyFill="1" applyBorder="1" applyAlignment="1">
      <alignment horizontal="center" vertical="center" wrapText="1"/>
    </xf>
    <xf numFmtId="0" fontId="0" fillId="24" borderId="65" xfId="0" applyFill="1" applyBorder="1" applyAlignment="1">
      <alignment horizontal="center" vertical="center" wrapText="1"/>
    </xf>
    <xf numFmtId="0" fontId="0" fillId="24" borderId="66" xfId="0" applyFill="1" applyBorder="1" applyAlignment="1">
      <alignment horizontal="center" vertical="center" wrapText="1"/>
    </xf>
    <xf numFmtId="0" fontId="2" fillId="2" borderId="39" xfId="0" applyFont="1" applyFill="1" applyBorder="1" applyAlignment="1">
      <alignment/>
    </xf>
    <xf numFmtId="0" fontId="0" fillId="2" borderId="16" xfId="0" applyFill="1" applyBorder="1" applyAlignment="1">
      <alignment/>
    </xf>
    <xf numFmtId="0" fontId="1" fillId="2" borderId="39" xfId="0" applyFont="1" applyFill="1" applyBorder="1" applyAlignment="1">
      <alignment horizontal="left"/>
    </xf>
    <xf numFmtId="0" fontId="1" fillId="2" borderId="16" xfId="0" applyFont="1" applyFill="1" applyBorder="1" applyAlignment="1">
      <alignment horizontal="left"/>
    </xf>
    <xf numFmtId="0" fontId="0" fillId="24" borderId="13" xfId="0" applyFill="1" applyBorder="1" applyAlignment="1">
      <alignment horizontal="center" vertical="center"/>
    </xf>
    <xf numFmtId="0" fontId="0" fillId="24" borderId="59" xfId="0" applyFill="1" applyBorder="1" applyAlignment="1">
      <alignment horizontal="center" vertical="center"/>
    </xf>
    <xf numFmtId="0" fontId="0" fillId="24" borderId="67" xfId="0" applyFill="1" applyBorder="1" applyAlignment="1">
      <alignment horizontal="center" vertical="center"/>
    </xf>
    <xf numFmtId="0" fontId="0" fillId="24" borderId="68" xfId="0" applyFill="1" applyBorder="1" applyAlignment="1">
      <alignment horizontal="center" vertical="center"/>
    </xf>
    <xf numFmtId="0" fontId="0" fillId="24" borderId="69" xfId="0" applyFill="1" applyBorder="1" applyAlignment="1">
      <alignment horizontal="center" vertical="center"/>
    </xf>
    <xf numFmtId="0" fontId="0" fillId="24" borderId="37" xfId="0" applyFill="1" applyBorder="1" applyAlignment="1">
      <alignment horizontal="center" vertical="center" wrapText="1"/>
    </xf>
    <xf numFmtId="0" fontId="0" fillId="0" borderId="36" xfId="0" applyBorder="1" applyAlignment="1">
      <alignment/>
    </xf>
    <xf numFmtId="0" fontId="0" fillId="0" borderId="38" xfId="0" applyBorder="1" applyAlignment="1">
      <alignment/>
    </xf>
    <xf numFmtId="0" fontId="0" fillId="24" borderId="58" xfId="0" applyFill="1" applyBorder="1" applyAlignment="1">
      <alignment horizontal="center" vertical="center" wrapText="1"/>
    </xf>
    <xf numFmtId="0" fontId="0" fillId="0" borderId="70" xfId="0" applyBorder="1" applyAlignment="1">
      <alignment/>
    </xf>
    <xf numFmtId="0" fontId="0" fillId="0" borderId="71" xfId="0" applyBorder="1" applyAlignment="1">
      <alignment/>
    </xf>
    <xf numFmtId="0" fontId="0" fillId="0" borderId="61" xfId="0" applyBorder="1" applyAlignment="1">
      <alignment wrapText="1"/>
    </xf>
    <xf numFmtId="0" fontId="0" fillId="0" borderId="62" xfId="0" applyBorder="1" applyAlignment="1">
      <alignment wrapText="1"/>
    </xf>
    <xf numFmtId="0" fontId="0" fillId="24" borderId="61" xfId="0" applyFill="1" applyBorder="1" applyAlignment="1">
      <alignment wrapText="1"/>
    </xf>
    <xf numFmtId="0" fontId="0" fillId="0" borderId="36" xfId="0" applyBorder="1" applyAlignment="1">
      <alignment horizontal="center" vertical="center" wrapText="1"/>
    </xf>
    <xf numFmtId="0" fontId="0" fillId="0" borderId="38" xfId="0" applyBorder="1" applyAlignment="1">
      <alignment horizontal="center" vertical="center" wrapText="1"/>
    </xf>
    <xf numFmtId="0" fontId="0" fillId="24" borderId="36" xfId="0" applyFill="1" applyBorder="1" applyAlignment="1">
      <alignment horizontal="center" vertical="center" wrapText="1"/>
    </xf>
    <xf numFmtId="0" fontId="0" fillId="24" borderId="60" xfId="0" applyFill="1" applyBorder="1" applyAlignment="1">
      <alignment horizontal="center" vertical="center"/>
    </xf>
    <xf numFmtId="0" fontId="0" fillId="24" borderId="61" xfId="0" applyFill="1" applyBorder="1" applyAlignment="1">
      <alignment horizontal="center" vertical="center"/>
    </xf>
    <xf numFmtId="0" fontId="0" fillId="24" borderId="62" xfId="0" applyFill="1" applyBorder="1" applyAlignment="1">
      <alignment horizontal="center" vertical="center"/>
    </xf>
    <xf numFmtId="0" fontId="0" fillId="24" borderId="37" xfId="0" applyFill="1" applyBorder="1" applyAlignment="1">
      <alignment horizontal="center" vertical="center"/>
    </xf>
    <xf numFmtId="0" fontId="0" fillId="24" borderId="36" xfId="0" applyFill="1" applyBorder="1" applyAlignment="1">
      <alignment horizontal="center" vertical="center"/>
    </xf>
    <xf numFmtId="0" fontId="0" fillId="24" borderId="38" xfId="0" applyFill="1" applyBorder="1" applyAlignment="1">
      <alignment horizontal="center" vertical="center"/>
    </xf>
    <xf numFmtId="0" fontId="1" fillId="2" borderId="16" xfId="0" applyFont="1" applyFill="1" applyBorder="1" applyAlignment="1">
      <alignment/>
    </xf>
    <xf numFmtId="0" fontId="0" fillId="0" borderId="16" xfId="0" applyBorder="1" applyAlignment="1">
      <alignment/>
    </xf>
    <xf numFmtId="0" fontId="28" fillId="24" borderId="72" xfId="0" applyFont="1" applyFill="1" applyBorder="1" applyAlignment="1">
      <alignment horizontal="left" vertical="top"/>
    </xf>
    <xf numFmtId="0" fontId="0" fillId="0" borderId="73" xfId="0" applyBorder="1" applyAlignment="1">
      <alignment horizontal="left" vertical="top"/>
    </xf>
    <xf numFmtId="0" fontId="8" fillId="24" borderId="74" xfId="0" applyFont="1" applyFill="1" applyBorder="1" applyAlignment="1">
      <alignment horizontal="center" vertical="center"/>
    </xf>
    <xf numFmtId="0" fontId="0" fillId="24" borderId="75" xfId="0" applyFill="1" applyBorder="1" applyAlignment="1">
      <alignment/>
    </xf>
    <xf numFmtId="0" fontId="0" fillId="24" borderId="76" xfId="0" applyFill="1" applyBorder="1" applyAlignment="1">
      <alignment/>
    </xf>
    <xf numFmtId="0" fontId="26" fillId="24" borderId="74" xfId="0" applyFont="1" applyFill="1" applyBorder="1" applyAlignment="1">
      <alignment horizontal="center" vertical="center"/>
    </xf>
    <xf numFmtId="0" fontId="0" fillId="24" borderId="75" xfId="0" applyFill="1" applyBorder="1" applyAlignment="1">
      <alignment vertical="center"/>
    </xf>
    <xf numFmtId="0" fontId="0" fillId="24" borderId="76" xfId="0" applyFill="1" applyBorder="1" applyAlignment="1">
      <alignment vertical="center"/>
    </xf>
    <xf numFmtId="0" fontId="8" fillId="24" borderId="76" xfId="0" applyFont="1" applyFill="1" applyBorder="1" applyAlignment="1">
      <alignment horizontal="center" vertical="center"/>
    </xf>
    <xf numFmtId="0" fontId="9" fillId="24" borderId="72" xfId="0" applyFont="1" applyFill="1" applyBorder="1" applyAlignment="1">
      <alignment horizontal="left" vertical="center"/>
    </xf>
    <xf numFmtId="0" fontId="0" fillId="0" borderId="77" xfId="0" applyBorder="1" applyAlignment="1">
      <alignment horizontal="left"/>
    </xf>
    <xf numFmtId="0" fontId="0" fillId="0" borderId="78" xfId="0" applyBorder="1" applyAlignment="1">
      <alignment horizontal="left"/>
    </xf>
    <xf numFmtId="0" fontId="0" fillId="0" borderId="78" xfId="0" applyBorder="1" applyAlignment="1">
      <alignment horizontal="left" vertical="top"/>
    </xf>
    <xf numFmtId="0" fontId="0" fillId="0" borderId="0" xfId="0" applyAlignment="1">
      <alignment vertical="top" wrapText="1"/>
    </xf>
    <xf numFmtId="0" fontId="30" fillId="0" borderId="0" xfId="0" applyFont="1" applyAlignment="1">
      <alignment vertical="center"/>
    </xf>
    <xf numFmtId="0" fontId="0" fillId="0" borderId="0" xfId="0" applyAlignment="1">
      <alignment vertical="top" wrapText="1"/>
    </xf>
    <xf numFmtId="0" fontId="0" fillId="0" borderId="0" xfId="0" applyNumberFormat="1" applyAlignment="1">
      <alignment vertical="top" wrapText="1"/>
    </xf>
    <xf numFmtId="0" fontId="25" fillId="0" borderId="0" xfId="0" applyFont="1" applyAlignment="1">
      <alignment/>
    </xf>
    <xf numFmtId="0" fontId="31" fillId="0" borderId="0" xfId="0" applyFont="1" applyAlignment="1">
      <alignment/>
    </xf>
    <xf numFmtId="0" fontId="11" fillId="0" borderId="0" xfId="0" applyFont="1" applyAlignment="1">
      <alignment wrapText="1"/>
    </xf>
    <xf numFmtId="0" fontId="11" fillId="0" borderId="0" xfId="0" applyFont="1" applyAlignment="1">
      <alignment horizontal="left" wrapText="1" indent="2"/>
    </xf>
    <xf numFmtId="0" fontId="32" fillId="0" borderId="0" xfId="0" applyFont="1" applyAlignment="1">
      <alignment/>
    </xf>
    <xf numFmtId="0" fontId="33" fillId="0" borderId="0" xfId="0" applyFont="1" applyAlignment="1">
      <alignment/>
    </xf>
    <xf numFmtId="0" fontId="25" fillId="0" borderId="0" xfId="0" applyFont="1" applyAlignment="1">
      <alignment vertical="top" wrapText="1"/>
    </xf>
    <xf numFmtId="0" fontId="11" fillId="0" borderId="0" xfId="0" applyFont="1" applyAlignment="1">
      <alignment horizontal="left" wrapText="1" indent="2"/>
    </xf>
    <xf numFmtId="0" fontId="26" fillId="24" borderId="79" xfId="0" applyFont="1" applyFill="1" applyBorder="1" applyAlignment="1">
      <alignment horizontal="center" vertical="top"/>
    </xf>
    <xf numFmtId="0" fontId="26" fillId="24" borderId="80" xfId="0" applyFont="1" applyFill="1" applyBorder="1" applyAlignment="1">
      <alignment horizontal="center" vertical="top"/>
    </xf>
    <xf numFmtId="0" fontId="26" fillId="24" borderId="81" xfId="0" applyFont="1" applyFill="1" applyBorder="1" applyAlignment="1">
      <alignment horizontal="center" vertical="top"/>
    </xf>
    <xf numFmtId="0" fontId="8" fillId="24" borderId="81" xfId="0" applyFont="1" applyFill="1" applyBorder="1" applyAlignment="1">
      <alignment/>
    </xf>
    <xf numFmtId="0" fontId="26" fillId="24" borderId="79" xfId="0" applyFont="1" applyFill="1" applyBorder="1" applyAlignment="1">
      <alignment horizontal="center" vertical="top" wrapText="1"/>
    </xf>
    <xf numFmtId="0" fontId="26" fillId="24" borderId="81" xfId="0" applyFont="1" applyFill="1" applyBorder="1" applyAlignment="1">
      <alignment horizontal="center" vertical="top" wrapText="1"/>
    </xf>
    <xf numFmtId="0" fontId="26" fillId="24" borderId="19" xfId="0" applyFont="1" applyFill="1" applyBorder="1" applyAlignment="1">
      <alignment horizontal="center" vertical="top" wrapText="1"/>
    </xf>
    <xf numFmtId="0" fontId="26" fillId="24" borderId="21" xfId="0" applyFont="1" applyFill="1" applyBorder="1" applyAlignment="1">
      <alignment horizontal="center" vertical="top" wrapText="1"/>
    </xf>
    <xf numFmtId="0" fontId="8" fillId="24" borderId="82" xfId="0" applyFont="1" applyFill="1" applyBorder="1" applyAlignment="1">
      <alignment horizontal="center"/>
    </xf>
    <xf numFmtId="0" fontId="8" fillId="24" borderId="83" xfId="0" applyFont="1" applyFill="1" applyBorder="1" applyAlignment="1">
      <alignment horizontal="center" vertical="center"/>
    </xf>
    <xf numFmtId="0" fontId="8" fillId="24" borderId="84" xfId="0" applyFont="1" applyFill="1" applyBorder="1" applyAlignment="1">
      <alignment horizontal="center" vertical="center"/>
    </xf>
    <xf numFmtId="0" fontId="8" fillId="24" borderId="84" xfId="0" applyFont="1" applyFill="1" applyBorder="1" applyAlignment="1">
      <alignment horizontal="center" vertical="center" wrapText="1"/>
    </xf>
    <xf numFmtId="0" fontId="8" fillId="24" borderId="85" xfId="0" applyFont="1" applyFill="1" applyBorder="1" applyAlignment="1">
      <alignment horizontal="center" vertical="center" wrapText="1"/>
    </xf>
    <xf numFmtId="0" fontId="8" fillId="24" borderId="86" xfId="0" applyFont="1" applyFill="1" applyBorder="1" applyAlignment="1">
      <alignment horizontal="center" vertical="center" wrapText="1"/>
    </xf>
    <xf numFmtId="0" fontId="8" fillId="24" borderId="83" xfId="0" applyFont="1" applyFill="1" applyBorder="1" applyAlignment="1">
      <alignment horizontal="center" vertical="center" wrapText="1"/>
    </xf>
    <xf numFmtId="0" fontId="7" fillId="24" borderId="87" xfId="0" applyFont="1" applyFill="1" applyBorder="1" applyAlignment="1">
      <alignment horizontal="center" vertical="top" wrapText="1"/>
    </xf>
    <xf numFmtId="0" fontId="0" fillId="0" borderId="88" xfId="0" applyBorder="1" applyAlignment="1">
      <alignment horizontal="center" vertical="top"/>
    </xf>
    <xf numFmtId="0" fontId="0" fillId="0" borderId="89" xfId="0" applyBorder="1" applyAlignment="1">
      <alignment horizontal="center" vertical="top"/>
    </xf>
    <xf numFmtId="0" fontId="8" fillId="24" borderId="90" xfId="0" applyFont="1" applyFill="1" applyBorder="1" applyAlignment="1">
      <alignment/>
    </xf>
    <xf numFmtId="0" fontId="8" fillId="24" borderId="91" xfId="0" applyFont="1" applyFill="1" applyBorder="1" applyAlignment="1">
      <alignment/>
    </xf>
    <xf numFmtId="0" fontId="31" fillId="0" borderId="0" xfId="0" applyFont="1" applyAlignment="1">
      <alignment vertical="top" wrapText="1"/>
    </xf>
    <xf numFmtId="0" fontId="3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9"/>
  <sheetViews>
    <sheetView tabSelected="1" view="pageBreakPreview" zoomScaleSheetLayoutView="100" workbookViewId="0" topLeftCell="A1">
      <selection activeCell="P9" sqref="P9"/>
    </sheetView>
  </sheetViews>
  <sheetFormatPr defaultColWidth="9.140625" defaultRowHeight="15"/>
  <sheetData>
    <row r="1" ht="33" customHeight="1">
      <c r="A1" s="221" t="s">
        <v>190</v>
      </c>
    </row>
    <row r="2" spans="1:9" ht="15">
      <c r="A2" s="220" t="s">
        <v>191</v>
      </c>
      <c r="B2" s="220"/>
      <c r="C2" s="220"/>
      <c r="D2" s="220"/>
      <c r="E2" s="220"/>
      <c r="F2" s="220"/>
      <c r="G2" s="220"/>
      <c r="H2" s="220"/>
      <c r="I2" s="220"/>
    </row>
    <row r="3" spans="1:9" ht="15">
      <c r="A3" s="220"/>
      <c r="B3" s="220"/>
      <c r="C3" s="220"/>
      <c r="D3" s="220"/>
      <c r="E3" s="220"/>
      <c r="F3" s="220"/>
      <c r="G3" s="220"/>
      <c r="H3" s="220"/>
      <c r="I3" s="220"/>
    </row>
    <row r="4" spans="1:9" ht="15">
      <c r="A4" s="222"/>
      <c r="B4" s="222"/>
      <c r="C4" s="222"/>
      <c r="D4" s="222"/>
      <c r="E4" s="222"/>
      <c r="F4" s="222"/>
      <c r="G4" s="222"/>
      <c r="H4" s="222"/>
      <c r="I4" s="222"/>
    </row>
    <row r="5" spans="1:11" ht="15">
      <c r="A5" s="220" t="s">
        <v>192</v>
      </c>
      <c r="B5" s="220"/>
      <c r="C5" s="220"/>
      <c r="D5" s="220"/>
      <c r="E5" s="220"/>
      <c r="F5" s="220"/>
      <c r="G5" s="220"/>
      <c r="H5" s="220"/>
      <c r="I5" s="220"/>
      <c r="J5" s="220"/>
      <c r="K5" s="220"/>
    </row>
    <row r="6" spans="1:11" ht="15">
      <c r="A6" s="220"/>
      <c r="B6" s="220"/>
      <c r="C6" s="220"/>
      <c r="D6" s="220"/>
      <c r="E6" s="220"/>
      <c r="F6" s="220"/>
      <c r="G6" s="220"/>
      <c r="H6" s="220"/>
      <c r="I6" s="220"/>
      <c r="J6" s="220"/>
      <c r="K6" s="220"/>
    </row>
    <row r="7" spans="1:11" ht="15">
      <c r="A7" s="220"/>
      <c r="B7" s="220"/>
      <c r="C7" s="220"/>
      <c r="D7" s="220"/>
      <c r="E7" s="220"/>
      <c r="F7" s="220"/>
      <c r="G7" s="220"/>
      <c r="H7" s="220"/>
      <c r="I7" s="220"/>
      <c r="J7" s="220"/>
      <c r="K7" s="220"/>
    </row>
    <row r="8" spans="1:11" ht="15">
      <c r="A8" s="223" t="s">
        <v>210</v>
      </c>
      <c r="B8" s="220"/>
      <c r="C8" s="220"/>
      <c r="D8" s="220"/>
      <c r="E8" s="220"/>
      <c r="F8" s="220"/>
      <c r="G8" s="220"/>
      <c r="H8" s="220"/>
      <c r="I8" s="220"/>
      <c r="J8" s="220"/>
      <c r="K8" s="220"/>
    </row>
    <row r="9" spans="1:11" ht="15">
      <c r="A9" s="220"/>
      <c r="B9" s="220"/>
      <c r="C9" s="220"/>
      <c r="D9" s="220"/>
      <c r="E9" s="220"/>
      <c r="F9" s="220"/>
      <c r="G9" s="220"/>
      <c r="H9" s="220"/>
      <c r="I9" s="220"/>
      <c r="J9" s="220"/>
      <c r="K9" s="220"/>
    </row>
    <row r="10" spans="1:11" ht="26.25" customHeight="1">
      <c r="A10" s="220"/>
      <c r="B10" s="220"/>
      <c r="C10" s="220"/>
      <c r="D10" s="220"/>
      <c r="E10" s="220"/>
      <c r="F10" s="220"/>
      <c r="G10" s="220"/>
      <c r="H10" s="220"/>
      <c r="I10" s="220"/>
      <c r="J10" s="220"/>
      <c r="K10" s="220"/>
    </row>
    <row r="11" spans="1:11" ht="38.25" customHeight="1">
      <c r="A11" s="220" t="s">
        <v>196</v>
      </c>
      <c r="B11" s="220"/>
      <c r="C11" s="220"/>
      <c r="D11" s="220"/>
      <c r="E11" s="220"/>
      <c r="F11" s="220"/>
      <c r="G11" s="220"/>
      <c r="H11" s="220"/>
      <c r="I11" s="220"/>
      <c r="J11" s="220"/>
      <c r="K11" s="220"/>
    </row>
    <row r="12" ht="15">
      <c r="A12" s="228" t="s">
        <v>193</v>
      </c>
    </row>
    <row r="13" spans="1:11" ht="15">
      <c r="A13" s="226" t="s">
        <v>197</v>
      </c>
      <c r="B13" s="226"/>
      <c r="C13" s="226"/>
      <c r="D13" s="226"/>
      <c r="E13" s="226"/>
      <c r="F13" s="226"/>
      <c r="G13" s="226"/>
      <c r="H13" s="226"/>
      <c r="I13" s="226"/>
      <c r="J13" s="226"/>
      <c r="K13" s="226"/>
    </row>
    <row r="14" spans="1:11" ht="30.75" customHeight="1">
      <c r="A14" s="226" t="s">
        <v>199</v>
      </c>
      <c r="B14" s="226"/>
      <c r="C14" s="226"/>
      <c r="D14" s="226"/>
      <c r="E14" s="226"/>
      <c r="F14" s="226"/>
      <c r="G14" s="226"/>
      <c r="H14" s="226"/>
      <c r="I14" s="226"/>
      <c r="J14" s="226"/>
      <c r="K14" s="226"/>
    </row>
    <row r="15" spans="1:11" ht="44.25" customHeight="1">
      <c r="A15" s="226" t="s">
        <v>198</v>
      </c>
      <c r="B15" s="226"/>
      <c r="C15" s="226"/>
      <c r="D15" s="226"/>
      <c r="E15" s="226"/>
      <c r="F15" s="226"/>
      <c r="G15" s="226"/>
      <c r="H15" s="226"/>
      <c r="I15" s="226"/>
      <c r="J15" s="226"/>
      <c r="K15" s="226"/>
    </row>
    <row r="16" spans="1:11" ht="30" customHeight="1">
      <c r="A16" s="226" t="s">
        <v>200</v>
      </c>
      <c r="B16" s="226"/>
      <c r="C16" s="226"/>
      <c r="D16" s="226"/>
      <c r="E16" s="226"/>
      <c r="F16" s="226"/>
      <c r="G16" s="226"/>
      <c r="H16" s="226"/>
      <c r="I16" s="226"/>
      <c r="J16" s="226"/>
      <c r="K16" s="226"/>
    </row>
    <row r="17" spans="1:11" ht="20.25" customHeight="1">
      <c r="A17" s="226" t="s">
        <v>201</v>
      </c>
      <c r="B17" s="226"/>
      <c r="C17" s="226"/>
      <c r="D17" s="226"/>
      <c r="E17" s="226"/>
      <c r="F17" s="226"/>
      <c r="G17" s="226"/>
      <c r="H17" s="226"/>
      <c r="I17" s="226"/>
      <c r="J17" s="226"/>
      <c r="K17" s="226"/>
    </row>
    <row r="18" spans="1:11" ht="20.25" customHeight="1">
      <c r="A18" s="227" t="s">
        <v>202</v>
      </c>
      <c r="B18" s="227"/>
      <c r="C18" s="227"/>
      <c r="D18" s="227"/>
      <c r="E18" s="227"/>
      <c r="F18" s="227"/>
      <c r="G18" s="227"/>
      <c r="H18" s="227"/>
      <c r="I18" s="227"/>
      <c r="J18" s="227"/>
      <c r="K18" s="227"/>
    </row>
    <row r="19" spans="1:11" ht="19.5" customHeight="1">
      <c r="A19" s="227" t="s">
        <v>203</v>
      </c>
      <c r="B19" s="227"/>
      <c r="C19" s="227"/>
      <c r="D19" s="227"/>
      <c r="E19" s="227"/>
      <c r="F19" s="227"/>
      <c r="G19" s="227"/>
      <c r="H19" s="227"/>
      <c r="I19" s="227"/>
      <c r="J19" s="227"/>
      <c r="K19" s="227"/>
    </row>
    <row r="20" spans="1:11" ht="34.5" customHeight="1">
      <c r="A20" s="227" t="s">
        <v>204</v>
      </c>
      <c r="B20" s="227"/>
      <c r="C20" s="227"/>
      <c r="D20" s="227"/>
      <c r="E20" s="227"/>
      <c r="F20" s="227"/>
      <c r="G20" s="227"/>
      <c r="H20" s="227"/>
      <c r="I20" s="227"/>
      <c r="J20" s="227"/>
      <c r="K20" s="227"/>
    </row>
    <row r="21" spans="1:11" ht="15" customHeight="1">
      <c r="A21" s="231"/>
      <c r="B21" s="231"/>
      <c r="C21" s="231"/>
      <c r="D21" s="231"/>
      <c r="E21" s="231"/>
      <c r="F21" s="231"/>
      <c r="G21" s="231"/>
      <c r="H21" s="231"/>
      <c r="I21" s="231"/>
      <c r="J21" s="231"/>
      <c r="K21" s="231"/>
    </row>
    <row r="22" spans="1:11" ht="15">
      <c r="A22" s="229" t="s">
        <v>194</v>
      </c>
      <c r="B22" s="224"/>
      <c r="C22" s="224"/>
      <c r="D22" s="224"/>
      <c r="E22" s="224"/>
      <c r="F22" s="224"/>
      <c r="G22" s="224"/>
      <c r="H22" s="224"/>
      <c r="I22" s="224"/>
      <c r="J22" s="224"/>
      <c r="K22" s="224"/>
    </row>
    <row r="23" spans="1:11" ht="15">
      <c r="A23" s="230" t="s">
        <v>205</v>
      </c>
      <c r="B23" s="230"/>
      <c r="C23" s="230"/>
      <c r="D23" s="230"/>
      <c r="E23" s="230"/>
      <c r="F23" s="230"/>
      <c r="G23" s="230"/>
      <c r="H23" s="230"/>
      <c r="I23" s="230"/>
      <c r="J23" s="230"/>
      <c r="K23" s="230"/>
    </row>
    <row r="24" spans="1:11" ht="15">
      <c r="A24" s="230"/>
      <c r="B24" s="230"/>
      <c r="C24" s="230"/>
      <c r="D24" s="230"/>
      <c r="E24" s="230"/>
      <c r="F24" s="230"/>
      <c r="G24" s="230"/>
      <c r="H24" s="230"/>
      <c r="I24" s="230"/>
      <c r="J24" s="230"/>
      <c r="K24" s="230"/>
    </row>
    <row r="25" spans="1:11" ht="15">
      <c r="A25" s="230"/>
      <c r="B25" s="230"/>
      <c r="C25" s="230"/>
      <c r="D25" s="230"/>
      <c r="E25" s="230"/>
      <c r="F25" s="230"/>
      <c r="G25" s="230"/>
      <c r="H25" s="230"/>
      <c r="I25" s="230"/>
      <c r="J25" s="230"/>
      <c r="K25" s="230"/>
    </row>
    <row r="26" spans="1:11" ht="67.5" customHeight="1">
      <c r="A26" s="230"/>
      <c r="B26" s="230"/>
      <c r="C26" s="230"/>
      <c r="D26" s="230"/>
      <c r="E26" s="230"/>
      <c r="F26" s="230"/>
      <c r="G26" s="230"/>
      <c r="H26" s="230"/>
      <c r="I26" s="230"/>
      <c r="J26" s="230"/>
      <c r="K26" s="230"/>
    </row>
    <row r="27" spans="1:11" ht="15">
      <c r="A27" s="253" t="s">
        <v>195</v>
      </c>
      <c r="B27" s="225"/>
      <c r="C27" s="225"/>
      <c r="D27" s="225"/>
      <c r="E27" s="225"/>
      <c r="F27" s="225"/>
      <c r="G27" s="225"/>
      <c r="H27" s="225"/>
      <c r="I27" s="225"/>
      <c r="J27" s="225"/>
      <c r="K27" s="225"/>
    </row>
    <row r="28" spans="1:11" ht="45" customHeight="1">
      <c r="A28" s="252" t="s">
        <v>208</v>
      </c>
      <c r="B28" s="252"/>
      <c r="C28" s="252"/>
      <c r="D28" s="252"/>
      <c r="E28" s="252"/>
      <c r="F28" s="252"/>
      <c r="G28" s="252"/>
      <c r="H28" s="252"/>
      <c r="I28" s="252"/>
      <c r="J28" s="252"/>
      <c r="K28" s="252"/>
    </row>
    <row r="29" spans="1:11" ht="30" customHeight="1">
      <c r="A29" s="252" t="s">
        <v>209</v>
      </c>
      <c r="B29" s="252"/>
      <c r="C29" s="252"/>
      <c r="D29" s="252"/>
      <c r="E29" s="252"/>
      <c r="F29" s="252"/>
      <c r="G29" s="252"/>
      <c r="H29" s="252"/>
      <c r="I29" s="252"/>
      <c r="J29" s="252"/>
      <c r="K29" s="252"/>
    </row>
  </sheetData>
  <mergeCells count="15">
    <mergeCell ref="A20:K20"/>
    <mergeCell ref="A23:K26"/>
    <mergeCell ref="A28:K28"/>
    <mergeCell ref="A29:K29"/>
    <mergeCell ref="A16:K16"/>
    <mergeCell ref="A17:K17"/>
    <mergeCell ref="A18:K18"/>
    <mergeCell ref="A19:K19"/>
    <mergeCell ref="A13:K13"/>
    <mergeCell ref="A14:K14"/>
    <mergeCell ref="A15:K15"/>
    <mergeCell ref="A2:I3"/>
    <mergeCell ref="A5:K7"/>
    <mergeCell ref="A8:K10"/>
    <mergeCell ref="A11:K11"/>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indexed="17"/>
  </sheetPr>
  <dimension ref="A1:L544"/>
  <sheetViews>
    <sheetView view="pageBreakPreview" zoomScale="60" workbookViewId="0" topLeftCell="A1">
      <selection activeCell="I2" sqref="I2"/>
    </sheetView>
  </sheetViews>
  <sheetFormatPr defaultColWidth="9.140625" defaultRowHeight="15"/>
  <cols>
    <col min="1" max="3" width="10.28125" style="61" customWidth="1"/>
    <col min="4" max="4" width="23.57421875" style="61" customWidth="1"/>
    <col min="5" max="5" width="35.57421875" style="65" bestFit="1" customWidth="1"/>
    <col min="6" max="6" width="20.57421875" style="118" customWidth="1"/>
    <col min="7" max="7" width="14.00390625" style="2" customWidth="1"/>
    <col min="8" max="8" width="11.421875" style="2" customWidth="1"/>
    <col min="9" max="9" width="12.140625" style="2" customWidth="1"/>
    <col min="10" max="10" width="15.8515625" style="51" customWidth="1"/>
    <col min="11" max="11" width="10.57421875" style="2" bestFit="1" customWidth="1"/>
    <col min="12" max="16384" width="9.140625" style="61" customWidth="1"/>
  </cols>
  <sheetData>
    <row r="1" spans="1:11" ht="15.75" thickBot="1">
      <c r="A1" s="150" t="s">
        <v>0</v>
      </c>
      <c r="B1" s="151" t="s">
        <v>104</v>
      </c>
      <c r="C1" s="152" t="s">
        <v>61</v>
      </c>
      <c r="D1" s="153" t="s">
        <v>83</v>
      </c>
      <c r="E1" s="153" t="s">
        <v>80</v>
      </c>
      <c r="F1" s="151" t="s">
        <v>86</v>
      </c>
      <c r="G1" s="151" t="s">
        <v>84</v>
      </c>
      <c r="H1" s="151" t="s">
        <v>1</v>
      </c>
      <c r="I1" s="153" t="s">
        <v>2</v>
      </c>
      <c r="J1" s="151" t="s">
        <v>85</v>
      </c>
      <c r="K1" s="154" t="s">
        <v>108</v>
      </c>
    </row>
    <row r="2" spans="1:12" ht="15.75" thickBot="1">
      <c r="A2" s="155"/>
      <c r="B2" s="78" t="s">
        <v>105</v>
      </c>
      <c r="C2" s="79"/>
      <c r="D2" s="77"/>
      <c r="E2" s="77"/>
      <c r="F2" s="80"/>
      <c r="G2" s="78" t="s">
        <v>106</v>
      </c>
      <c r="H2" s="78" t="s">
        <v>87</v>
      </c>
      <c r="I2" s="81" t="s">
        <v>107</v>
      </c>
      <c r="J2" s="82" t="s">
        <v>107</v>
      </c>
      <c r="K2" s="83">
        <v>0.1523</v>
      </c>
      <c r="L2" s="1" t="s">
        <v>109</v>
      </c>
    </row>
    <row r="3" spans="1:12" ht="15.75" thickBot="1">
      <c r="A3" s="178" t="s">
        <v>134</v>
      </c>
      <c r="B3" s="179"/>
      <c r="C3" s="179"/>
      <c r="D3" s="179"/>
      <c r="E3" s="179"/>
      <c r="F3" s="179"/>
      <c r="G3" s="179"/>
      <c r="H3" s="179"/>
      <c r="I3" s="179"/>
      <c r="J3" s="179"/>
      <c r="K3" s="179"/>
      <c r="L3" s="66"/>
    </row>
    <row r="4" spans="1:11" ht="15">
      <c r="A4" s="182" t="s">
        <v>3</v>
      </c>
      <c r="B4" s="202"/>
      <c r="C4" s="202"/>
      <c r="D4" s="84" t="s">
        <v>4</v>
      </c>
      <c r="E4" s="135"/>
      <c r="F4" s="86">
        <v>1</v>
      </c>
      <c r="G4" s="45"/>
      <c r="H4" s="45"/>
      <c r="I4" s="87">
        <f aca="true" t="shared" si="0" ref="I4:I16">G4*H4/1000</f>
        <v>0</v>
      </c>
      <c r="J4" s="45">
        <f aca="true" t="shared" si="1" ref="J4:J22">I4*52</f>
        <v>0</v>
      </c>
      <c r="K4" s="88">
        <f aca="true" t="shared" si="2" ref="K4:K22">J4*$K$2</f>
        <v>0</v>
      </c>
    </row>
    <row r="5" spans="1:11" ht="15">
      <c r="A5" s="182"/>
      <c r="B5" s="203"/>
      <c r="C5" s="203"/>
      <c r="D5" s="89" t="s">
        <v>5</v>
      </c>
      <c r="E5" s="136"/>
      <c r="F5" s="91">
        <v>1</v>
      </c>
      <c r="G5" s="46"/>
      <c r="H5" s="46"/>
      <c r="I5" s="92">
        <f t="shared" si="0"/>
        <v>0</v>
      </c>
      <c r="J5" s="46">
        <f t="shared" si="1"/>
        <v>0</v>
      </c>
      <c r="K5" s="93">
        <f t="shared" si="2"/>
        <v>0</v>
      </c>
    </row>
    <row r="6" spans="1:11" ht="15.75" thickBot="1">
      <c r="A6" s="183"/>
      <c r="B6" s="204"/>
      <c r="C6" s="204"/>
      <c r="D6" s="94" t="s">
        <v>6</v>
      </c>
      <c r="E6" s="167" t="s">
        <v>189</v>
      </c>
      <c r="F6" s="96">
        <v>4</v>
      </c>
      <c r="G6" s="47"/>
      <c r="H6" s="47"/>
      <c r="I6" s="97">
        <f t="shared" si="0"/>
        <v>0</v>
      </c>
      <c r="J6" s="47">
        <f t="shared" si="1"/>
        <v>0</v>
      </c>
      <c r="K6" s="98">
        <f t="shared" si="2"/>
        <v>0</v>
      </c>
    </row>
    <row r="7" spans="1:11" ht="15">
      <c r="A7" s="184" t="s">
        <v>7</v>
      </c>
      <c r="B7" s="202"/>
      <c r="C7" s="202"/>
      <c r="D7" s="99" t="s">
        <v>8</v>
      </c>
      <c r="E7" s="138"/>
      <c r="F7" s="101">
        <v>1</v>
      </c>
      <c r="G7" s="48"/>
      <c r="H7" s="48"/>
      <c r="I7" s="102">
        <f t="shared" si="0"/>
        <v>0</v>
      </c>
      <c r="J7" s="48">
        <f t="shared" si="1"/>
        <v>0</v>
      </c>
      <c r="K7" s="103">
        <f t="shared" si="2"/>
        <v>0</v>
      </c>
    </row>
    <row r="8" spans="1:11" ht="15">
      <c r="A8" s="185"/>
      <c r="B8" s="203"/>
      <c r="C8" s="203"/>
      <c r="D8" s="89" t="s">
        <v>9</v>
      </c>
      <c r="E8" s="136"/>
      <c r="F8" s="91">
        <v>1</v>
      </c>
      <c r="G8" s="46"/>
      <c r="H8" s="46"/>
      <c r="I8" s="92">
        <f t="shared" si="0"/>
        <v>0</v>
      </c>
      <c r="J8" s="46">
        <f t="shared" si="1"/>
        <v>0</v>
      </c>
      <c r="K8" s="93">
        <f t="shared" si="2"/>
        <v>0</v>
      </c>
    </row>
    <row r="9" spans="1:11" ht="15.75" thickBot="1">
      <c r="A9" s="186"/>
      <c r="B9" s="204"/>
      <c r="C9" s="204"/>
      <c r="D9" s="94" t="s">
        <v>10</v>
      </c>
      <c r="E9" s="167" t="s">
        <v>189</v>
      </c>
      <c r="F9" s="96">
        <v>1</v>
      </c>
      <c r="G9" s="47"/>
      <c r="H9" s="47"/>
      <c r="I9" s="97">
        <f t="shared" si="0"/>
        <v>0</v>
      </c>
      <c r="J9" s="47">
        <f t="shared" si="1"/>
        <v>0</v>
      </c>
      <c r="K9" s="98">
        <f t="shared" si="2"/>
        <v>0</v>
      </c>
    </row>
    <row r="10" spans="1:12" ht="15">
      <c r="A10" s="199" t="s">
        <v>11</v>
      </c>
      <c r="B10" s="202"/>
      <c r="C10" s="202"/>
      <c r="D10" s="99" t="s">
        <v>12</v>
      </c>
      <c r="E10" s="159" t="s">
        <v>132</v>
      </c>
      <c r="F10" s="101">
        <v>1</v>
      </c>
      <c r="G10" s="48"/>
      <c r="H10" s="48"/>
      <c r="I10" s="102">
        <f t="shared" si="0"/>
        <v>0</v>
      </c>
      <c r="J10" s="48">
        <f t="shared" si="1"/>
        <v>0</v>
      </c>
      <c r="K10" s="103">
        <f t="shared" si="2"/>
        <v>0</v>
      </c>
      <c r="L10" s="105"/>
    </row>
    <row r="11" spans="1:11" ht="15">
      <c r="A11" s="200"/>
      <c r="B11" s="203"/>
      <c r="C11" s="203"/>
      <c r="D11" s="89" t="s">
        <v>13</v>
      </c>
      <c r="E11" s="136"/>
      <c r="F11" s="46">
        <v>1</v>
      </c>
      <c r="G11" s="46">
        <v>2509</v>
      </c>
      <c r="H11" s="46">
        <v>0.5</v>
      </c>
      <c r="I11" s="92">
        <f t="shared" si="0"/>
        <v>1.2545</v>
      </c>
      <c r="J11" s="46">
        <f t="shared" si="1"/>
        <v>65.234</v>
      </c>
      <c r="K11" s="93">
        <f t="shared" si="2"/>
        <v>9.935138199999999</v>
      </c>
    </row>
    <row r="12" spans="1:11" ht="15">
      <c r="A12" s="200"/>
      <c r="B12" s="203"/>
      <c r="C12" s="203"/>
      <c r="D12" s="89" t="s">
        <v>68</v>
      </c>
      <c r="E12" s="136"/>
      <c r="F12" s="46">
        <v>1</v>
      </c>
      <c r="G12" s="46"/>
      <c r="H12" s="46"/>
      <c r="I12" s="92">
        <f t="shared" si="0"/>
        <v>0</v>
      </c>
      <c r="J12" s="46">
        <f t="shared" si="1"/>
        <v>0</v>
      </c>
      <c r="K12" s="93">
        <f t="shared" si="2"/>
        <v>0</v>
      </c>
    </row>
    <row r="13" spans="1:11" ht="15">
      <c r="A13" s="200"/>
      <c r="B13" s="203"/>
      <c r="C13" s="203"/>
      <c r="D13" s="120" t="s">
        <v>90</v>
      </c>
      <c r="E13" s="140"/>
      <c r="F13" s="49">
        <v>1</v>
      </c>
      <c r="G13" s="49">
        <v>1462</v>
      </c>
      <c r="H13" s="49">
        <v>1</v>
      </c>
      <c r="I13" s="111">
        <f t="shared" si="0"/>
        <v>1.462</v>
      </c>
      <c r="J13" s="49">
        <f t="shared" si="1"/>
        <v>76.024</v>
      </c>
      <c r="K13" s="112">
        <f t="shared" si="2"/>
        <v>11.578455199999999</v>
      </c>
    </row>
    <row r="14" spans="1:11" ht="15">
      <c r="A14" s="200"/>
      <c r="B14" s="203"/>
      <c r="C14" s="203"/>
      <c r="D14" s="121" t="s">
        <v>103</v>
      </c>
      <c r="E14" s="139"/>
      <c r="F14" s="52">
        <v>1</v>
      </c>
      <c r="G14" s="52">
        <v>7</v>
      </c>
      <c r="H14" s="52">
        <f>7*24-H13</f>
        <v>167</v>
      </c>
      <c r="I14" s="123">
        <f t="shared" si="0"/>
        <v>1.169</v>
      </c>
      <c r="J14" s="52">
        <f t="shared" si="1"/>
        <v>60.788000000000004</v>
      </c>
      <c r="K14" s="124">
        <f t="shared" si="2"/>
        <v>9.2580124</v>
      </c>
    </row>
    <row r="15" spans="1:11" ht="15">
      <c r="A15" s="200"/>
      <c r="B15" s="203"/>
      <c r="C15" s="203"/>
      <c r="D15" s="89" t="s">
        <v>79</v>
      </c>
      <c r="E15" s="136"/>
      <c r="F15" s="46">
        <v>1</v>
      </c>
      <c r="G15" s="46"/>
      <c r="H15" s="46"/>
      <c r="I15" s="92">
        <f t="shared" si="0"/>
        <v>0</v>
      </c>
      <c r="J15" s="46">
        <f t="shared" si="1"/>
        <v>0</v>
      </c>
      <c r="K15" s="93">
        <f t="shared" si="2"/>
        <v>0</v>
      </c>
    </row>
    <row r="16" spans="1:11" ht="15.75" thickBot="1">
      <c r="A16" s="201"/>
      <c r="B16" s="204"/>
      <c r="C16" s="204"/>
      <c r="D16" s="94" t="s">
        <v>69</v>
      </c>
      <c r="E16" s="137"/>
      <c r="F16" s="47">
        <v>1</v>
      </c>
      <c r="G16" s="47"/>
      <c r="H16" s="47"/>
      <c r="I16" s="97">
        <f t="shared" si="0"/>
        <v>0</v>
      </c>
      <c r="J16" s="47">
        <f t="shared" si="1"/>
        <v>0</v>
      </c>
      <c r="K16" s="98">
        <f t="shared" si="2"/>
        <v>0</v>
      </c>
    </row>
    <row r="17" spans="1:11" ht="15">
      <c r="A17" s="171" t="s">
        <v>187</v>
      </c>
      <c r="B17" s="187">
        <v>17</v>
      </c>
      <c r="C17" s="190">
        <v>310</v>
      </c>
      <c r="D17" s="125" t="s">
        <v>75</v>
      </c>
      <c r="E17" s="71" t="s">
        <v>15</v>
      </c>
      <c r="F17" s="160" t="s">
        <v>72</v>
      </c>
      <c r="G17" s="53">
        <v>620</v>
      </c>
      <c r="H17" s="53"/>
      <c r="I17" s="75">
        <f aca="true" t="shared" si="3" ref="I17:I39">G17*H17/1000</f>
        <v>0</v>
      </c>
      <c r="J17" s="53">
        <f t="shared" si="1"/>
        <v>0</v>
      </c>
      <c r="K17" s="127">
        <f t="shared" si="2"/>
        <v>0</v>
      </c>
    </row>
    <row r="18" spans="1:11" ht="15">
      <c r="A18" s="195"/>
      <c r="B18" s="188"/>
      <c r="C18" s="191"/>
      <c r="D18" s="85"/>
      <c r="E18" s="135" t="s">
        <v>74</v>
      </c>
      <c r="F18" s="157" t="s">
        <v>73</v>
      </c>
      <c r="G18" s="45">
        <v>930</v>
      </c>
      <c r="H18" s="45"/>
      <c r="I18" s="87">
        <f t="shared" si="3"/>
        <v>0</v>
      </c>
      <c r="J18" s="45">
        <f t="shared" si="1"/>
        <v>0</v>
      </c>
      <c r="K18" s="88">
        <f t="shared" si="2"/>
        <v>0</v>
      </c>
    </row>
    <row r="19" spans="1:11" ht="15">
      <c r="A19" s="195"/>
      <c r="B19" s="188"/>
      <c r="C19" s="191"/>
      <c r="D19" s="120" t="s">
        <v>51</v>
      </c>
      <c r="E19" s="140"/>
      <c r="F19" s="161">
        <v>1</v>
      </c>
      <c r="G19" s="49">
        <v>55</v>
      </c>
      <c r="H19" s="49">
        <v>24</v>
      </c>
      <c r="I19" s="111">
        <f t="shared" si="3"/>
        <v>1.32</v>
      </c>
      <c r="J19" s="49">
        <f t="shared" si="1"/>
        <v>68.64</v>
      </c>
      <c r="K19" s="112">
        <f t="shared" si="2"/>
        <v>10.453871999999999</v>
      </c>
    </row>
    <row r="20" spans="1:11" ht="15">
      <c r="A20" s="195"/>
      <c r="B20" s="188"/>
      <c r="C20" s="191"/>
      <c r="D20" s="104" t="s">
        <v>100</v>
      </c>
      <c r="E20" s="139"/>
      <c r="F20" s="162"/>
      <c r="G20" s="52">
        <v>14</v>
      </c>
      <c r="H20" s="52">
        <f>24*7-H19</f>
        <v>144</v>
      </c>
      <c r="I20" s="123">
        <f t="shared" si="3"/>
        <v>2.016</v>
      </c>
      <c r="J20" s="52">
        <f>I20*52</f>
        <v>104.832</v>
      </c>
      <c r="K20" s="124">
        <f>J20*$K$2</f>
        <v>15.965913599999999</v>
      </c>
    </row>
    <row r="21" spans="1:11" ht="15">
      <c r="A21" s="195"/>
      <c r="B21" s="188"/>
      <c r="C21" s="191"/>
      <c r="D21" s="120" t="s">
        <v>56</v>
      </c>
      <c r="E21" s="140"/>
      <c r="F21" s="161">
        <v>1</v>
      </c>
      <c r="G21" s="49">
        <v>31</v>
      </c>
      <c r="H21" s="49">
        <v>24</v>
      </c>
      <c r="I21" s="111">
        <f t="shared" si="3"/>
        <v>0.744</v>
      </c>
      <c r="J21" s="49">
        <f>I21*52</f>
        <v>38.688</v>
      </c>
      <c r="K21" s="112">
        <f>J21*$K$2</f>
        <v>5.8921824</v>
      </c>
    </row>
    <row r="22" spans="1:11" ht="15">
      <c r="A22" s="195"/>
      <c r="B22" s="188"/>
      <c r="C22" s="191"/>
      <c r="D22" s="104" t="s">
        <v>60</v>
      </c>
      <c r="E22" s="139"/>
      <c r="F22" s="162"/>
      <c r="G22" s="52">
        <v>7</v>
      </c>
      <c r="H22" s="52">
        <f>24*7-H21</f>
        <v>144</v>
      </c>
      <c r="I22" s="123">
        <f t="shared" si="3"/>
        <v>1.008</v>
      </c>
      <c r="J22" s="52">
        <f t="shared" si="1"/>
        <v>52.416</v>
      </c>
      <c r="K22" s="124">
        <f t="shared" si="2"/>
        <v>7.982956799999999</v>
      </c>
    </row>
    <row r="23" spans="1:11" ht="15">
      <c r="A23" s="193"/>
      <c r="B23" s="188"/>
      <c r="C23" s="191"/>
      <c r="D23" s="108" t="s">
        <v>133</v>
      </c>
      <c r="E23" s="140" t="s">
        <v>95</v>
      </c>
      <c r="F23" s="161">
        <v>1</v>
      </c>
      <c r="G23" s="49">
        <v>36</v>
      </c>
      <c r="H23" s="49">
        <v>0</v>
      </c>
      <c r="I23" s="111">
        <f aca="true" t="shared" si="4" ref="I23:I30">G23*H23/1000</f>
        <v>0</v>
      </c>
      <c r="J23" s="49">
        <f aca="true" t="shared" si="5" ref="J23:J30">I23*52</f>
        <v>0</v>
      </c>
      <c r="K23" s="112">
        <f aca="true" t="shared" si="6" ref="K23:K30">J23*$K$2</f>
        <v>0</v>
      </c>
    </row>
    <row r="24" spans="1:11" ht="15">
      <c r="A24" s="193"/>
      <c r="B24" s="188"/>
      <c r="C24" s="191"/>
      <c r="D24" s="65" t="s">
        <v>16</v>
      </c>
      <c r="E24" s="141" t="s">
        <v>91</v>
      </c>
      <c r="F24" s="163"/>
      <c r="G24" s="50">
        <v>75</v>
      </c>
      <c r="H24" s="50">
        <v>24</v>
      </c>
      <c r="I24" s="115">
        <f t="shared" si="4"/>
        <v>1.8</v>
      </c>
      <c r="J24" s="50">
        <f t="shared" si="5"/>
        <v>93.60000000000001</v>
      </c>
      <c r="K24" s="116">
        <f t="shared" si="6"/>
        <v>14.25528</v>
      </c>
    </row>
    <row r="25" spans="1:11" ht="15">
      <c r="A25" s="193"/>
      <c r="B25" s="188"/>
      <c r="C25" s="191"/>
      <c r="D25" s="117"/>
      <c r="E25" s="66" t="s">
        <v>96</v>
      </c>
      <c r="F25" s="164"/>
      <c r="G25" s="51">
        <v>1264</v>
      </c>
      <c r="H25" s="51" t="s">
        <v>94</v>
      </c>
      <c r="I25" s="72" t="e">
        <f t="shared" si="4"/>
        <v>#VALUE!</v>
      </c>
      <c r="J25" s="51" t="e">
        <f t="shared" si="5"/>
        <v>#VALUE!</v>
      </c>
      <c r="K25" s="119" t="e">
        <f t="shared" si="6"/>
        <v>#VALUE!</v>
      </c>
    </row>
    <row r="26" spans="1:11" ht="15">
      <c r="A26" s="193"/>
      <c r="B26" s="188"/>
      <c r="C26" s="191"/>
      <c r="D26" s="84"/>
      <c r="E26" s="170" t="s">
        <v>139</v>
      </c>
      <c r="F26" s="165" t="s">
        <v>94</v>
      </c>
      <c r="G26" s="169" t="s">
        <v>94</v>
      </c>
      <c r="H26" s="45"/>
      <c r="I26" s="87" t="e">
        <f t="shared" si="4"/>
        <v>#VALUE!</v>
      </c>
      <c r="J26" s="45" t="e">
        <f t="shared" si="5"/>
        <v>#VALUE!</v>
      </c>
      <c r="K26" s="88" t="e">
        <f t="shared" si="6"/>
        <v>#VALUE!</v>
      </c>
    </row>
    <row r="27" spans="1:11" ht="15">
      <c r="A27" s="193"/>
      <c r="B27" s="188"/>
      <c r="C27" s="191"/>
      <c r="D27" s="89" t="s">
        <v>17</v>
      </c>
      <c r="E27" s="136" t="s">
        <v>18</v>
      </c>
      <c r="F27" s="91">
        <v>2</v>
      </c>
      <c r="G27" s="46"/>
      <c r="H27" s="46"/>
      <c r="I27" s="92">
        <f t="shared" si="4"/>
        <v>0</v>
      </c>
      <c r="J27" s="46">
        <f t="shared" si="5"/>
        <v>0</v>
      </c>
      <c r="K27" s="93">
        <f t="shared" si="6"/>
        <v>0</v>
      </c>
    </row>
    <row r="28" spans="1:11" ht="15">
      <c r="A28" s="193"/>
      <c r="B28" s="188"/>
      <c r="C28" s="191"/>
      <c r="D28" s="120" t="s">
        <v>19</v>
      </c>
      <c r="E28" s="140" t="s">
        <v>20</v>
      </c>
      <c r="F28" s="110">
        <v>1</v>
      </c>
      <c r="G28" s="49">
        <v>14</v>
      </c>
      <c r="H28" s="49">
        <v>0.5</v>
      </c>
      <c r="I28" s="111">
        <f t="shared" si="4"/>
        <v>0.007</v>
      </c>
      <c r="J28" s="49">
        <f t="shared" si="5"/>
        <v>0.364</v>
      </c>
      <c r="K28" s="112">
        <f t="shared" si="6"/>
        <v>0.05543719999999999</v>
      </c>
    </row>
    <row r="29" spans="1:11" ht="15">
      <c r="A29" s="193"/>
      <c r="B29" s="188"/>
      <c r="C29" s="191"/>
      <c r="D29" s="121" t="s">
        <v>19</v>
      </c>
      <c r="E29" s="139" t="s">
        <v>91</v>
      </c>
      <c r="F29" s="122">
        <v>1</v>
      </c>
      <c r="G29" s="52">
        <v>12</v>
      </c>
      <c r="H29" s="52">
        <v>23.5</v>
      </c>
      <c r="I29" s="123">
        <f t="shared" si="4"/>
        <v>0.282</v>
      </c>
      <c r="J29" s="52">
        <f t="shared" si="5"/>
        <v>14.663999999999998</v>
      </c>
      <c r="K29" s="124">
        <f t="shared" si="6"/>
        <v>2.2333271999999997</v>
      </c>
    </row>
    <row r="30" spans="1:11" ht="15">
      <c r="A30" s="193"/>
      <c r="B30" s="188"/>
      <c r="C30" s="191"/>
      <c r="D30" s="89" t="s">
        <v>22</v>
      </c>
      <c r="E30" s="136" t="s">
        <v>92</v>
      </c>
      <c r="F30" s="91">
        <v>1</v>
      </c>
      <c r="G30" s="168" t="s">
        <v>138</v>
      </c>
      <c r="H30" s="46">
        <v>24</v>
      </c>
      <c r="I30" s="92" t="e">
        <f t="shared" si="4"/>
        <v>#VALUE!</v>
      </c>
      <c r="J30" s="46" t="e">
        <f t="shared" si="5"/>
        <v>#VALUE!</v>
      </c>
      <c r="K30" s="93" t="e">
        <f t="shared" si="6"/>
        <v>#VALUE!</v>
      </c>
    </row>
    <row r="31" spans="1:11" ht="15">
      <c r="A31" s="193"/>
      <c r="B31" s="188"/>
      <c r="C31" s="191"/>
      <c r="D31" s="142"/>
      <c r="E31" s="139"/>
      <c r="F31" s="122"/>
      <c r="G31" s="52"/>
      <c r="H31" s="52"/>
      <c r="I31" s="123"/>
      <c r="J31" s="52"/>
      <c r="K31" s="124"/>
    </row>
    <row r="32" spans="1:11" ht="15">
      <c r="A32" s="193"/>
      <c r="B32" s="188"/>
      <c r="C32" s="191"/>
      <c r="D32" s="89" t="s">
        <v>93</v>
      </c>
      <c r="E32" s="136" t="s">
        <v>136</v>
      </c>
      <c r="F32" s="91">
        <v>1</v>
      </c>
      <c r="G32" s="46">
        <v>17</v>
      </c>
      <c r="H32" s="46">
        <v>24</v>
      </c>
      <c r="I32" s="92">
        <f>G32*H32/1000</f>
        <v>0.408</v>
      </c>
      <c r="J32" s="46">
        <f>I32*52</f>
        <v>21.215999999999998</v>
      </c>
      <c r="K32" s="93">
        <f>J32*$K$2</f>
        <v>3.2311967999999993</v>
      </c>
    </row>
    <row r="33" spans="1:11" ht="15">
      <c r="A33" s="193"/>
      <c r="B33" s="188"/>
      <c r="C33" s="191"/>
      <c r="D33" s="89" t="s">
        <v>24</v>
      </c>
      <c r="E33" s="136" t="s">
        <v>25</v>
      </c>
      <c r="F33" s="91">
        <v>1</v>
      </c>
      <c r="G33" s="46">
        <v>583</v>
      </c>
      <c r="H33" s="46"/>
      <c r="I33" s="92">
        <f>G33*H33/1000</f>
        <v>0</v>
      </c>
      <c r="J33" s="46">
        <f>I33*52</f>
        <v>0</v>
      </c>
      <c r="K33" s="93">
        <f>J33*$K$2</f>
        <v>0</v>
      </c>
    </row>
    <row r="34" spans="1:11" ht="15.75" thickBot="1">
      <c r="A34" s="194"/>
      <c r="B34" s="189"/>
      <c r="C34" s="192"/>
      <c r="D34" s="94" t="s">
        <v>26</v>
      </c>
      <c r="E34" s="137" t="s">
        <v>27</v>
      </c>
      <c r="F34" s="96">
        <v>1</v>
      </c>
      <c r="G34" s="47" t="s">
        <v>94</v>
      </c>
      <c r="H34" s="47"/>
      <c r="I34" s="97" t="e">
        <f>G34*H34/1000</f>
        <v>#VALUE!</v>
      </c>
      <c r="J34" s="47" t="e">
        <f>I34*52</f>
        <v>#VALUE!</v>
      </c>
      <c r="K34" s="98" t="e">
        <f>J34*$K$2</f>
        <v>#VALUE!</v>
      </c>
    </row>
    <row r="35" spans="1:11" ht="15">
      <c r="A35" s="171" t="s">
        <v>186</v>
      </c>
      <c r="B35" s="187">
        <v>18</v>
      </c>
      <c r="C35" s="187">
        <v>143</v>
      </c>
      <c r="D35" s="125" t="s">
        <v>52</v>
      </c>
      <c r="E35" s="71" t="s">
        <v>81</v>
      </c>
      <c r="F35" s="126">
        <v>1</v>
      </c>
      <c r="G35" s="53">
        <v>76</v>
      </c>
      <c r="H35" s="53">
        <v>40</v>
      </c>
      <c r="I35" s="75">
        <f t="shared" si="3"/>
        <v>3.04</v>
      </c>
      <c r="J35" s="53">
        <f>I35*52</f>
        <v>158.08</v>
      </c>
      <c r="K35" s="127">
        <f aca="true" t="shared" si="7" ref="K35:K58">J35*$K$2</f>
        <v>24.075584</v>
      </c>
    </row>
    <row r="36" spans="1:11" ht="15">
      <c r="A36" s="193"/>
      <c r="B36" s="188"/>
      <c r="C36" s="188"/>
      <c r="D36" s="104" t="s">
        <v>64</v>
      </c>
      <c r="E36" s="139"/>
      <c r="F36" s="122"/>
      <c r="G36" s="52">
        <v>12</v>
      </c>
      <c r="H36" s="52">
        <f>24*7-H35</f>
        <v>128</v>
      </c>
      <c r="I36" s="123">
        <f t="shared" si="3"/>
        <v>1.536</v>
      </c>
      <c r="J36" s="52">
        <f aca="true" t="shared" si="8" ref="J36:J81">I36*52</f>
        <v>79.872</v>
      </c>
      <c r="K36" s="124">
        <f t="shared" si="7"/>
        <v>12.1645056</v>
      </c>
    </row>
    <row r="37" spans="1:11" ht="15">
      <c r="A37" s="193"/>
      <c r="B37" s="188"/>
      <c r="C37" s="188"/>
      <c r="D37" s="120" t="s">
        <v>57</v>
      </c>
      <c r="E37" s="140"/>
      <c r="F37" s="110">
        <v>1</v>
      </c>
      <c r="G37" s="49">
        <v>32</v>
      </c>
      <c r="H37" s="49">
        <v>40</v>
      </c>
      <c r="I37" s="111">
        <f t="shared" si="3"/>
        <v>1.28</v>
      </c>
      <c r="J37" s="49">
        <f t="shared" si="8"/>
        <v>66.56</v>
      </c>
      <c r="K37" s="112">
        <f t="shared" si="7"/>
        <v>10.137088</v>
      </c>
    </row>
    <row r="38" spans="1:11" ht="15">
      <c r="A38" s="193"/>
      <c r="B38" s="188"/>
      <c r="C38" s="188"/>
      <c r="D38" s="113" t="s">
        <v>65</v>
      </c>
      <c r="E38" s="141"/>
      <c r="F38" s="114"/>
      <c r="G38" s="50">
        <v>7</v>
      </c>
      <c r="H38" s="50">
        <f>24*7-H37</f>
        <v>128</v>
      </c>
      <c r="I38" s="115">
        <f t="shared" si="3"/>
        <v>0.896</v>
      </c>
      <c r="J38" s="50">
        <f t="shared" si="8"/>
        <v>46.592</v>
      </c>
      <c r="K38" s="116">
        <f t="shared" si="7"/>
        <v>7.095961599999999</v>
      </c>
    </row>
    <row r="39" spans="1:11" ht="15">
      <c r="A39" s="193"/>
      <c r="B39" s="188"/>
      <c r="C39" s="188"/>
      <c r="D39" s="85" t="s">
        <v>67</v>
      </c>
      <c r="E39" s="135"/>
      <c r="F39" s="86"/>
      <c r="G39" s="45">
        <v>0</v>
      </c>
      <c r="H39" s="45">
        <v>0</v>
      </c>
      <c r="I39" s="87">
        <f t="shared" si="3"/>
        <v>0</v>
      </c>
      <c r="J39" s="45">
        <f t="shared" si="8"/>
        <v>0</v>
      </c>
      <c r="K39" s="88">
        <f t="shared" si="7"/>
        <v>0</v>
      </c>
    </row>
    <row r="40" spans="1:11" ht="15">
      <c r="A40" s="193"/>
      <c r="B40" s="188"/>
      <c r="C40" s="188"/>
      <c r="D40" s="120" t="s">
        <v>53</v>
      </c>
      <c r="E40" s="140"/>
      <c r="F40" s="110">
        <v>1</v>
      </c>
      <c r="G40" s="49">
        <v>66</v>
      </c>
      <c r="H40" s="49">
        <v>24</v>
      </c>
      <c r="I40" s="111">
        <f aca="true" t="shared" si="9" ref="I40:I81">G40*H40/1000</f>
        <v>1.584</v>
      </c>
      <c r="J40" s="49">
        <f t="shared" si="8"/>
        <v>82.36800000000001</v>
      </c>
      <c r="K40" s="112">
        <f t="shared" si="7"/>
        <v>12.544646400000001</v>
      </c>
    </row>
    <row r="41" spans="1:11" ht="15">
      <c r="A41" s="193"/>
      <c r="B41" s="188"/>
      <c r="C41" s="188"/>
      <c r="D41" s="134" t="s">
        <v>77</v>
      </c>
      <c r="E41" s="143"/>
      <c r="F41" s="166"/>
      <c r="G41" s="144">
        <v>0</v>
      </c>
      <c r="H41" s="144">
        <f>24*7-H40</f>
        <v>144</v>
      </c>
      <c r="I41" s="145">
        <f t="shared" si="9"/>
        <v>0</v>
      </c>
      <c r="J41" s="144">
        <f t="shared" si="8"/>
        <v>0</v>
      </c>
      <c r="K41" s="146">
        <f t="shared" si="7"/>
        <v>0</v>
      </c>
    </row>
    <row r="42" spans="1:11" ht="15">
      <c r="A42" s="193"/>
      <c r="B42" s="188"/>
      <c r="C42" s="188"/>
      <c r="D42" s="120" t="s">
        <v>58</v>
      </c>
      <c r="E42" s="140"/>
      <c r="F42" s="110">
        <v>1</v>
      </c>
      <c r="G42" s="49">
        <v>32</v>
      </c>
      <c r="H42" s="49">
        <v>24</v>
      </c>
      <c r="I42" s="111">
        <f t="shared" si="9"/>
        <v>0.768</v>
      </c>
      <c r="J42" s="49">
        <f t="shared" si="8"/>
        <v>39.936</v>
      </c>
      <c r="K42" s="112">
        <f t="shared" si="7"/>
        <v>6.0822528</v>
      </c>
    </row>
    <row r="43" spans="1:11" ht="15">
      <c r="A43" s="193"/>
      <c r="B43" s="188"/>
      <c r="C43" s="188"/>
      <c r="D43" s="104" t="s">
        <v>78</v>
      </c>
      <c r="E43" s="139"/>
      <c r="F43" s="122"/>
      <c r="G43" s="52">
        <v>7</v>
      </c>
      <c r="H43" s="52">
        <f>24*7-H42</f>
        <v>144</v>
      </c>
      <c r="I43" s="123">
        <f t="shared" si="9"/>
        <v>1.008</v>
      </c>
      <c r="J43" s="52">
        <f t="shared" si="8"/>
        <v>52.416</v>
      </c>
      <c r="K43" s="124">
        <f t="shared" si="7"/>
        <v>7.982956799999999</v>
      </c>
    </row>
    <row r="44" spans="1:11" ht="15">
      <c r="A44" s="193"/>
      <c r="B44" s="188"/>
      <c r="C44" s="188"/>
      <c r="D44" s="89" t="s">
        <v>23</v>
      </c>
      <c r="E44" s="136"/>
      <c r="F44" s="91">
        <v>1</v>
      </c>
      <c r="G44" s="46">
        <v>65</v>
      </c>
      <c r="H44" s="46">
        <v>0.1</v>
      </c>
      <c r="I44" s="92">
        <f>G44*H44/1000</f>
        <v>0.0065</v>
      </c>
      <c r="J44" s="46">
        <f>I44*52</f>
        <v>0.33799999999999997</v>
      </c>
      <c r="K44" s="93">
        <f>J44*$K$2</f>
        <v>0.05147739999999999</v>
      </c>
    </row>
    <row r="45" spans="1:11" ht="15">
      <c r="A45" s="193"/>
      <c r="B45" s="188"/>
      <c r="C45" s="188"/>
      <c r="D45" s="120" t="s">
        <v>88</v>
      </c>
      <c r="E45" s="140" t="s">
        <v>89</v>
      </c>
      <c r="F45" s="110">
        <v>1</v>
      </c>
      <c r="G45" s="46"/>
      <c r="H45" s="46"/>
      <c r="I45" s="92">
        <f>G45*H45/1000</f>
        <v>0</v>
      </c>
      <c r="J45" s="46">
        <f>I45*52</f>
        <v>0</v>
      </c>
      <c r="K45" s="93">
        <f>J45*$K$2</f>
        <v>0</v>
      </c>
    </row>
    <row r="46" spans="1:11" ht="15">
      <c r="A46" s="193"/>
      <c r="B46" s="188"/>
      <c r="C46" s="188"/>
      <c r="D46" s="120" t="s">
        <v>97</v>
      </c>
      <c r="E46" s="140" t="s">
        <v>98</v>
      </c>
      <c r="F46" s="110">
        <v>1</v>
      </c>
      <c r="G46" s="49">
        <v>12</v>
      </c>
      <c r="H46" s="49">
        <v>24</v>
      </c>
      <c r="I46" s="92">
        <f>G46*H46/1000</f>
        <v>0.288</v>
      </c>
      <c r="J46" s="46">
        <f>I46*52</f>
        <v>14.975999999999999</v>
      </c>
      <c r="K46" s="93">
        <f>J46*$K$2</f>
        <v>2.2808447999999997</v>
      </c>
    </row>
    <row r="47" spans="1:11" ht="15.75" thickBot="1">
      <c r="A47" s="194"/>
      <c r="B47" s="189"/>
      <c r="C47" s="189"/>
      <c r="D47" s="94" t="s">
        <v>28</v>
      </c>
      <c r="E47" s="137"/>
      <c r="F47" s="96">
        <v>1</v>
      </c>
      <c r="G47" s="47"/>
      <c r="H47" s="47"/>
      <c r="I47" s="97">
        <f>G47*H47/1000</f>
        <v>0</v>
      </c>
      <c r="J47" s="47">
        <f>I47*52</f>
        <v>0</v>
      </c>
      <c r="K47" s="98">
        <f>J47*$K$2</f>
        <v>0</v>
      </c>
    </row>
    <row r="48" spans="1:11" ht="15">
      <c r="A48" s="172" t="s">
        <v>188</v>
      </c>
      <c r="B48" s="198">
        <v>18</v>
      </c>
      <c r="C48" s="198">
        <v>282</v>
      </c>
      <c r="D48" s="117" t="s">
        <v>76</v>
      </c>
      <c r="E48" s="66" t="s">
        <v>15</v>
      </c>
      <c r="F48" s="158" t="s">
        <v>72</v>
      </c>
      <c r="G48" s="51">
        <v>620</v>
      </c>
      <c r="H48" s="51"/>
      <c r="I48" s="72">
        <f t="shared" si="9"/>
        <v>0</v>
      </c>
      <c r="J48" s="51">
        <f t="shared" si="8"/>
        <v>0</v>
      </c>
      <c r="K48" s="119">
        <f t="shared" si="7"/>
        <v>0</v>
      </c>
    </row>
    <row r="49" spans="1:11" ht="15">
      <c r="A49" s="193"/>
      <c r="B49" s="188"/>
      <c r="C49" s="188"/>
      <c r="D49" s="65"/>
      <c r="E49" s="135" t="s">
        <v>74</v>
      </c>
      <c r="F49" s="157" t="s">
        <v>73</v>
      </c>
      <c r="G49" s="45">
        <v>930</v>
      </c>
      <c r="H49" s="45"/>
      <c r="I49" s="87">
        <f t="shared" si="9"/>
        <v>0</v>
      </c>
      <c r="J49" s="45">
        <f t="shared" si="8"/>
        <v>0</v>
      </c>
      <c r="K49" s="88">
        <f t="shared" si="7"/>
        <v>0</v>
      </c>
    </row>
    <row r="50" spans="1:11" ht="15">
      <c r="A50" s="193"/>
      <c r="B50" s="188"/>
      <c r="C50" s="188"/>
      <c r="D50" s="120" t="s">
        <v>54</v>
      </c>
      <c r="E50" s="140"/>
      <c r="F50" s="110">
        <v>1</v>
      </c>
      <c r="G50" s="49">
        <v>62</v>
      </c>
      <c r="H50" s="49">
        <v>16</v>
      </c>
      <c r="I50" s="111">
        <f t="shared" si="9"/>
        <v>0.992</v>
      </c>
      <c r="J50" s="49">
        <f t="shared" si="8"/>
        <v>51.584</v>
      </c>
      <c r="K50" s="112">
        <f t="shared" si="7"/>
        <v>7.8562432</v>
      </c>
    </row>
    <row r="51" spans="1:11" ht="15">
      <c r="A51" s="193"/>
      <c r="B51" s="188"/>
      <c r="C51" s="188"/>
      <c r="D51" s="85" t="s">
        <v>70</v>
      </c>
      <c r="E51" s="135"/>
      <c r="F51" s="86"/>
      <c r="G51" s="45">
        <v>0</v>
      </c>
      <c r="H51" s="45">
        <f>24*7-H50</f>
        <v>152</v>
      </c>
      <c r="I51" s="87">
        <f t="shared" si="9"/>
        <v>0</v>
      </c>
      <c r="J51" s="45">
        <f t="shared" si="8"/>
        <v>0</v>
      </c>
      <c r="K51" s="88">
        <f t="shared" si="7"/>
        <v>0</v>
      </c>
    </row>
    <row r="52" spans="1:11" ht="15">
      <c r="A52" s="193"/>
      <c r="B52" s="188"/>
      <c r="C52" s="188"/>
      <c r="D52" s="120" t="s">
        <v>59</v>
      </c>
      <c r="E52" s="140" t="s">
        <v>82</v>
      </c>
      <c r="F52" s="110">
        <v>1</v>
      </c>
      <c r="G52" s="147">
        <v>37</v>
      </c>
      <c r="H52" s="147">
        <v>16</v>
      </c>
      <c r="I52" s="148">
        <f t="shared" si="9"/>
        <v>0.592</v>
      </c>
      <c r="J52" s="147">
        <f t="shared" si="8"/>
        <v>30.784</v>
      </c>
      <c r="K52" s="149">
        <f t="shared" si="7"/>
        <v>4.6884032</v>
      </c>
    </row>
    <row r="53" spans="1:11" ht="15">
      <c r="A53" s="193"/>
      <c r="B53" s="188"/>
      <c r="C53" s="188"/>
      <c r="D53" s="104" t="s">
        <v>71</v>
      </c>
      <c r="E53" s="139"/>
      <c r="F53" s="122"/>
      <c r="G53" s="52">
        <v>7</v>
      </c>
      <c r="H53" s="52">
        <f>24*7-H52</f>
        <v>152</v>
      </c>
      <c r="I53" s="123">
        <f t="shared" si="9"/>
        <v>1.064</v>
      </c>
      <c r="J53" s="52">
        <f t="shared" si="8"/>
        <v>55.328</v>
      </c>
      <c r="K53" s="124">
        <f t="shared" si="7"/>
        <v>8.4264544</v>
      </c>
    </row>
    <row r="54" spans="1:11" ht="15.75" thickBot="1">
      <c r="A54" s="194"/>
      <c r="B54" s="189"/>
      <c r="C54" s="189"/>
      <c r="D54" s="94" t="s">
        <v>21</v>
      </c>
      <c r="E54" s="137" t="s">
        <v>140</v>
      </c>
      <c r="F54" s="96">
        <v>1</v>
      </c>
      <c r="G54" s="47"/>
      <c r="H54" s="47"/>
      <c r="I54" s="97">
        <f>G54*H54/1000</f>
        <v>0</v>
      </c>
      <c r="J54" s="47">
        <f>I54*52</f>
        <v>0</v>
      </c>
      <c r="K54" s="98">
        <f>J54*$K$2</f>
        <v>0</v>
      </c>
    </row>
    <row r="55" spans="1:11" ht="15">
      <c r="A55" s="171" t="s">
        <v>46</v>
      </c>
      <c r="B55" s="187"/>
      <c r="C55" s="187"/>
      <c r="D55" s="99" t="s">
        <v>30</v>
      </c>
      <c r="E55" s="138"/>
      <c r="F55" s="101">
        <v>1</v>
      </c>
      <c r="G55" s="48"/>
      <c r="H55" s="48"/>
      <c r="I55" s="102">
        <f t="shared" si="9"/>
        <v>0</v>
      </c>
      <c r="J55" s="48">
        <f t="shared" si="8"/>
        <v>0</v>
      </c>
      <c r="K55" s="103">
        <f t="shared" si="7"/>
        <v>0</v>
      </c>
    </row>
    <row r="56" spans="1:11" ht="15">
      <c r="A56" s="172"/>
      <c r="B56" s="196"/>
      <c r="C56" s="196"/>
      <c r="D56" s="89" t="s">
        <v>31</v>
      </c>
      <c r="E56" s="136"/>
      <c r="F56" s="91">
        <v>1</v>
      </c>
      <c r="G56" s="46"/>
      <c r="H56" s="46"/>
      <c r="I56" s="92">
        <f t="shared" si="9"/>
        <v>0</v>
      </c>
      <c r="J56" s="46">
        <f t="shared" si="8"/>
        <v>0</v>
      </c>
      <c r="K56" s="93">
        <f t="shared" si="7"/>
        <v>0</v>
      </c>
    </row>
    <row r="57" spans="1:11" ht="15">
      <c r="A57" s="172"/>
      <c r="B57" s="196"/>
      <c r="C57" s="196"/>
      <c r="D57" s="89" t="s">
        <v>32</v>
      </c>
      <c r="E57" s="136"/>
      <c r="F57" s="91">
        <v>1</v>
      </c>
      <c r="G57" s="46"/>
      <c r="H57" s="46"/>
      <c r="I57" s="92">
        <f t="shared" si="9"/>
        <v>0</v>
      </c>
      <c r="J57" s="46">
        <f t="shared" si="8"/>
        <v>0</v>
      </c>
      <c r="K57" s="93">
        <f t="shared" si="7"/>
        <v>0</v>
      </c>
    </row>
    <row r="58" spans="1:11" ht="15.75" thickBot="1">
      <c r="A58" s="173"/>
      <c r="B58" s="197"/>
      <c r="C58" s="197"/>
      <c r="D58" s="94" t="s">
        <v>33</v>
      </c>
      <c r="E58" s="137"/>
      <c r="F58" s="96">
        <v>2</v>
      </c>
      <c r="G58" s="47"/>
      <c r="H58" s="47"/>
      <c r="I58" s="97">
        <f t="shared" si="9"/>
        <v>0</v>
      </c>
      <c r="J58" s="47">
        <f t="shared" si="8"/>
        <v>0</v>
      </c>
      <c r="K58" s="98">
        <f t="shared" si="7"/>
        <v>0</v>
      </c>
    </row>
    <row r="59" spans="1:11" ht="15" customHeight="1" thickBot="1">
      <c r="A59" s="180" t="s">
        <v>135</v>
      </c>
      <c r="B59" s="181"/>
      <c r="C59" s="181"/>
      <c r="D59" s="181"/>
      <c r="E59" s="181"/>
      <c r="F59" s="181"/>
      <c r="G59" s="181"/>
      <c r="H59" s="181"/>
      <c r="I59" s="181"/>
      <c r="J59" s="181"/>
      <c r="K59" s="181"/>
    </row>
    <row r="60" spans="1:11" ht="15">
      <c r="A60" s="177" t="s">
        <v>34</v>
      </c>
      <c r="B60" s="187"/>
      <c r="C60" s="187"/>
      <c r="D60" s="84" t="s">
        <v>35</v>
      </c>
      <c r="E60" s="85"/>
      <c r="F60" s="86">
        <v>2</v>
      </c>
      <c r="G60" s="45"/>
      <c r="H60" s="45"/>
      <c r="I60" s="87">
        <f t="shared" si="9"/>
        <v>0</v>
      </c>
      <c r="J60" s="45">
        <f t="shared" si="8"/>
        <v>0</v>
      </c>
      <c r="K60" s="88">
        <f aca="true" t="shared" si="10" ref="K60:K81">J60*$K$2</f>
        <v>0</v>
      </c>
    </row>
    <row r="61" spans="1:11" ht="15">
      <c r="A61" s="175"/>
      <c r="B61" s="196"/>
      <c r="C61" s="196"/>
      <c r="D61" s="89" t="s">
        <v>36</v>
      </c>
      <c r="E61" s="90"/>
      <c r="F61" s="91">
        <v>1</v>
      </c>
      <c r="G61" s="46"/>
      <c r="H61" s="46"/>
      <c r="I61" s="92">
        <f t="shared" si="9"/>
        <v>0</v>
      </c>
      <c r="J61" s="46">
        <f t="shared" si="8"/>
        <v>0</v>
      </c>
      <c r="K61" s="93">
        <f t="shared" si="10"/>
        <v>0</v>
      </c>
    </row>
    <row r="62" spans="1:11" ht="15.75" thickBot="1">
      <c r="A62" s="176"/>
      <c r="B62" s="197"/>
      <c r="C62" s="197"/>
      <c r="D62" s="94" t="s">
        <v>37</v>
      </c>
      <c r="E62" s="95"/>
      <c r="F62" s="96">
        <v>1</v>
      </c>
      <c r="G62" s="47"/>
      <c r="H62" s="47"/>
      <c r="I62" s="97">
        <f t="shared" si="9"/>
        <v>0</v>
      </c>
      <c r="J62" s="47">
        <f t="shared" si="8"/>
        <v>0</v>
      </c>
      <c r="K62" s="98">
        <f t="shared" si="10"/>
        <v>0</v>
      </c>
    </row>
    <row r="63" spans="1:11" ht="15" customHeight="1">
      <c r="A63" s="171" t="s">
        <v>7</v>
      </c>
      <c r="B63" s="187"/>
      <c r="C63" s="187"/>
      <c r="D63" s="99" t="s">
        <v>38</v>
      </c>
      <c r="E63" s="100"/>
      <c r="F63" s="101">
        <v>1</v>
      </c>
      <c r="G63" s="48"/>
      <c r="H63" s="48"/>
      <c r="I63" s="102">
        <f t="shared" si="9"/>
        <v>0</v>
      </c>
      <c r="J63" s="48">
        <f t="shared" si="8"/>
        <v>0</v>
      </c>
      <c r="K63" s="103">
        <f t="shared" si="10"/>
        <v>0</v>
      </c>
    </row>
    <row r="64" spans="1:11" ht="15">
      <c r="A64" s="172"/>
      <c r="B64" s="196"/>
      <c r="C64" s="196"/>
      <c r="D64" s="89" t="s">
        <v>44</v>
      </c>
      <c r="E64" s="90" t="s">
        <v>29</v>
      </c>
      <c r="F64" s="91">
        <v>1</v>
      </c>
      <c r="G64" s="46"/>
      <c r="H64" s="46"/>
      <c r="I64" s="92">
        <f t="shared" si="9"/>
        <v>0</v>
      </c>
      <c r="J64" s="46">
        <f t="shared" si="8"/>
        <v>0</v>
      </c>
      <c r="K64" s="93">
        <f t="shared" si="10"/>
        <v>0</v>
      </c>
    </row>
    <row r="65" spans="1:11" ht="15">
      <c r="A65" s="172"/>
      <c r="B65" s="196"/>
      <c r="C65" s="196"/>
      <c r="D65" s="89" t="s">
        <v>36</v>
      </c>
      <c r="E65" s="90"/>
      <c r="F65" s="91">
        <v>1</v>
      </c>
      <c r="G65" s="46"/>
      <c r="H65" s="46"/>
      <c r="I65" s="92">
        <f t="shared" si="9"/>
        <v>0</v>
      </c>
      <c r="J65" s="46">
        <f t="shared" si="8"/>
        <v>0</v>
      </c>
      <c r="K65" s="93">
        <f t="shared" si="10"/>
        <v>0</v>
      </c>
    </row>
    <row r="66" spans="1:11" ht="15">
      <c r="A66" s="172"/>
      <c r="B66" s="196"/>
      <c r="C66" s="196"/>
      <c r="D66" s="89" t="s">
        <v>45</v>
      </c>
      <c r="E66" s="90"/>
      <c r="F66" s="91">
        <v>1</v>
      </c>
      <c r="G66" s="46"/>
      <c r="H66" s="46"/>
      <c r="I66" s="92">
        <f t="shared" si="9"/>
        <v>0</v>
      </c>
      <c r="J66" s="46">
        <f t="shared" si="8"/>
        <v>0</v>
      </c>
      <c r="K66" s="93">
        <f t="shared" si="10"/>
        <v>0</v>
      </c>
    </row>
    <row r="67" spans="1:11" ht="15.75" thickBot="1">
      <c r="A67" s="173"/>
      <c r="B67" s="197"/>
      <c r="C67" s="197"/>
      <c r="D67" s="94" t="s">
        <v>48</v>
      </c>
      <c r="E67" s="95"/>
      <c r="F67" s="96" t="s">
        <v>50</v>
      </c>
      <c r="G67" s="47"/>
      <c r="H67" s="47"/>
      <c r="I67" s="97">
        <f t="shared" si="9"/>
        <v>0</v>
      </c>
      <c r="J67" s="47">
        <f t="shared" si="8"/>
        <v>0</v>
      </c>
      <c r="K67" s="98">
        <f t="shared" si="10"/>
        <v>0</v>
      </c>
    </row>
    <row r="68" spans="1:11" ht="15">
      <c r="A68" s="174" t="s">
        <v>14</v>
      </c>
      <c r="B68" s="187"/>
      <c r="C68" s="187"/>
      <c r="D68" s="99" t="s">
        <v>49</v>
      </c>
      <c r="E68" s="100"/>
      <c r="F68" s="101" t="s">
        <v>50</v>
      </c>
      <c r="G68" s="48"/>
      <c r="H68" s="48"/>
      <c r="I68" s="102">
        <f t="shared" si="9"/>
        <v>0</v>
      </c>
      <c r="J68" s="48">
        <f t="shared" si="8"/>
        <v>0</v>
      </c>
      <c r="K68" s="103">
        <f t="shared" si="10"/>
        <v>0</v>
      </c>
    </row>
    <row r="69" spans="1:11" ht="15">
      <c r="A69" s="175"/>
      <c r="B69" s="196"/>
      <c r="C69" s="196"/>
      <c r="D69" s="89" t="s">
        <v>39</v>
      </c>
      <c r="E69" s="90"/>
      <c r="F69" s="91">
        <v>1</v>
      </c>
      <c r="G69" s="46"/>
      <c r="H69" s="46"/>
      <c r="I69" s="92">
        <f t="shared" si="9"/>
        <v>0</v>
      </c>
      <c r="J69" s="46">
        <f t="shared" si="8"/>
        <v>0</v>
      </c>
      <c r="K69" s="93">
        <f t="shared" si="10"/>
        <v>0</v>
      </c>
    </row>
    <row r="70" spans="1:11" ht="15">
      <c r="A70" s="175"/>
      <c r="B70" s="196"/>
      <c r="C70" s="196"/>
      <c r="D70" s="89" t="s">
        <v>40</v>
      </c>
      <c r="E70" s="90"/>
      <c r="F70" s="91">
        <v>1</v>
      </c>
      <c r="G70" s="46"/>
      <c r="H70" s="46"/>
      <c r="I70" s="92">
        <f t="shared" si="9"/>
        <v>0</v>
      </c>
      <c r="J70" s="46">
        <f t="shared" si="8"/>
        <v>0</v>
      </c>
      <c r="K70" s="93">
        <f t="shared" si="10"/>
        <v>0</v>
      </c>
    </row>
    <row r="71" spans="1:11" ht="15" customHeight="1">
      <c r="A71" s="175"/>
      <c r="B71" s="196"/>
      <c r="C71" s="196"/>
      <c r="D71" s="89" t="s">
        <v>41</v>
      </c>
      <c r="E71" s="90"/>
      <c r="F71" s="91">
        <v>1</v>
      </c>
      <c r="G71" s="46"/>
      <c r="H71" s="46"/>
      <c r="I71" s="92">
        <f t="shared" si="9"/>
        <v>0</v>
      </c>
      <c r="J71" s="46">
        <f t="shared" si="8"/>
        <v>0</v>
      </c>
      <c r="K71" s="93">
        <f t="shared" si="10"/>
        <v>0</v>
      </c>
    </row>
    <row r="72" spans="1:11" ht="15.75" thickBot="1">
      <c r="A72" s="176"/>
      <c r="B72" s="197"/>
      <c r="C72" s="197"/>
      <c r="D72" s="94" t="s">
        <v>42</v>
      </c>
      <c r="E72" s="95"/>
      <c r="F72" s="96">
        <v>1</v>
      </c>
      <c r="G72" s="47"/>
      <c r="H72" s="47"/>
      <c r="I72" s="97">
        <f t="shared" si="9"/>
        <v>0</v>
      </c>
      <c r="J72" s="47">
        <f t="shared" si="8"/>
        <v>0</v>
      </c>
      <c r="K72" s="98">
        <f t="shared" si="10"/>
        <v>0</v>
      </c>
    </row>
    <row r="73" spans="1:11" ht="15">
      <c r="A73" s="171" t="s">
        <v>47</v>
      </c>
      <c r="B73" s="187"/>
      <c r="C73" s="187"/>
      <c r="D73" s="99" t="s">
        <v>28</v>
      </c>
      <c r="E73" s="100" t="s">
        <v>99</v>
      </c>
      <c r="F73" s="101">
        <v>1</v>
      </c>
      <c r="G73" s="48">
        <v>8</v>
      </c>
      <c r="H73" s="48">
        <v>24</v>
      </c>
      <c r="I73" s="102">
        <f t="shared" si="9"/>
        <v>0.192</v>
      </c>
      <c r="J73" s="48">
        <f t="shared" si="8"/>
        <v>9.984</v>
      </c>
      <c r="K73" s="103">
        <f t="shared" si="10"/>
        <v>1.5205632</v>
      </c>
    </row>
    <row r="74" spans="1:11" ht="15">
      <c r="A74" s="172"/>
      <c r="B74" s="196"/>
      <c r="C74" s="196"/>
      <c r="D74" s="132" t="s">
        <v>137</v>
      </c>
      <c r="E74" s="90" t="s">
        <v>99</v>
      </c>
      <c r="F74" s="91">
        <v>1</v>
      </c>
      <c r="G74" s="46">
        <v>4</v>
      </c>
      <c r="H74" s="46">
        <v>24</v>
      </c>
      <c r="I74" s="92">
        <f t="shared" si="9"/>
        <v>0.096</v>
      </c>
      <c r="J74" s="46">
        <f t="shared" si="8"/>
        <v>4.992</v>
      </c>
      <c r="K74" s="93">
        <f t="shared" si="10"/>
        <v>0.7602816</v>
      </c>
    </row>
    <row r="75" spans="1:11" ht="15">
      <c r="A75" s="172"/>
      <c r="B75" s="196"/>
      <c r="C75" s="196"/>
      <c r="D75" s="89" t="s">
        <v>43</v>
      </c>
      <c r="E75" s="90"/>
      <c r="F75" s="91">
        <v>1</v>
      </c>
      <c r="G75" s="46">
        <v>33</v>
      </c>
      <c r="H75" s="46"/>
      <c r="I75" s="92">
        <f t="shared" si="9"/>
        <v>0</v>
      </c>
      <c r="J75" s="46">
        <f t="shared" si="8"/>
        <v>0</v>
      </c>
      <c r="K75" s="93">
        <f t="shared" si="10"/>
        <v>0</v>
      </c>
    </row>
    <row r="76" spans="1:11" ht="15">
      <c r="A76" s="172"/>
      <c r="B76" s="196"/>
      <c r="C76" s="196"/>
      <c r="D76" s="106" t="s">
        <v>51</v>
      </c>
      <c r="E76" s="109"/>
      <c r="F76" s="110" t="s">
        <v>55</v>
      </c>
      <c r="G76" s="49">
        <v>55</v>
      </c>
      <c r="H76" s="49"/>
      <c r="I76" s="111">
        <f>G76*H76/1000</f>
        <v>0</v>
      </c>
      <c r="J76" s="49">
        <f>I76*52</f>
        <v>0</v>
      </c>
      <c r="K76" s="112">
        <f>J76*$K$2</f>
        <v>0</v>
      </c>
    </row>
    <row r="77" spans="1:11" ht="15">
      <c r="A77" s="172"/>
      <c r="B77" s="196"/>
      <c r="C77" s="196"/>
      <c r="D77" s="107" t="s">
        <v>100</v>
      </c>
      <c r="E77" s="85"/>
      <c r="F77" s="86" t="s">
        <v>55</v>
      </c>
      <c r="G77" s="45">
        <v>12</v>
      </c>
      <c r="H77" s="45"/>
      <c r="I77" s="87">
        <f t="shared" si="9"/>
        <v>0</v>
      </c>
      <c r="J77" s="45">
        <f t="shared" si="8"/>
        <v>0</v>
      </c>
      <c r="K77" s="88">
        <f t="shared" si="10"/>
        <v>0</v>
      </c>
    </row>
    <row r="78" spans="1:11" ht="15">
      <c r="A78" s="172"/>
      <c r="B78" s="196"/>
      <c r="C78" s="196"/>
      <c r="D78" s="106" t="s">
        <v>56</v>
      </c>
      <c r="E78" s="109"/>
      <c r="F78" s="110" t="s">
        <v>55</v>
      </c>
      <c r="G78" s="49">
        <v>45</v>
      </c>
      <c r="H78" s="49"/>
      <c r="I78" s="111">
        <f t="shared" si="9"/>
        <v>0</v>
      </c>
      <c r="J78" s="49">
        <f t="shared" si="8"/>
        <v>0</v>
      </c>
      <c r="K78" s="112">
        <f t="shared" si="10"/>
        <v>0</v>
      </c>
    </row>
    <row r="79" spans="1:11" ht="15">
      <c r="A79" s="172"/>
      <c r="B79" s="196"/>
      <c r="C79" s="196"/>
      <c r="D79" s="107" t="s">
        <v>60</v>
      </c>
      <c r="E79" s="85"/>
      <c r="F79" s="86" t="s">
        <v>55</v>
      </c>
      <c r="G79" s="45">
        <v>7</v>
      </c>
      <c r="H79" s="45"/>
      <c r="I79" s="87">
        <f t="shared" si="9"/>
        <v>0</v>
      </c>
      <c r="J79" s="45">
        <f t="shared" si="8"/>
        <v>0</v>
      </c>
      <c r="K79" s="88">
        <f t="shared" si="10"/>
        <v>0</v>
      </c>
    </row>
    <row r="80" spans="1:11" ht="15">
      <c r="A80" s="172"/>
      <c r="B80" s="196"/>
      <c r="C80" s="196"/>
      <c r="D80" s="133" t="s">
        <v>101</v>
      </c>
      <c r="E80" s="109"/>
      <c r="F80" s="110" t="s">
        <v>55</v>
      </c>
      <c r="G80" s="49">
        <v>350</v>
      </c>
      <c r="H80" s="49"/>
      <c r="I80" s="111">
        <f t="shared" si="9"/>
        <v>0</v>
      </c>
      <c r="J80" s="49">
        <f t="shared" si="8"/>
        <v>0</v>
      </c>
      <c r="K80" s="112">
        <f t="shared" si="10"/>
        <v>0</v>
      </c>
    </row>
    <row r="81" spans="1:11" ht="15" customHeight="1" thickBot="1">
      <c r="A81" s="173"/>
      <c r="B81" s="197"/>
      <c r="C81" s="197"/>
      <c r="D81" s="156" t="s">
        <v>102</v>
      </c>
      <c r="E81" s="128"/>
      <c r="F81" s="129" t="s">
        <v>55</v>
      </c>
      <c r="G81" s="54">
        <v>7</v>
      </c>
      <c r="H81" s="54"/>
      <c r="I81" s="130">
        <f t="shared" si="9"/>
        <v>0</v>
      </c>
      <c r="J81" s="54">
        <f t="shared" si="8"/>
        <v>0</v>
      </c>
      <c r="K81" s="131">
        <f t="shared" si="10"/>
        <v>0</v>
      </c>
    </row>
    <row r="82" spans="6:11" s="66" customFormat="1" ht="15">
      <c r="F82" s="118"/>
      <c r="G82" s="72"/>
      <c r="H82" s="72"/>
      <c r="I82" s="72"/>
      <c r="J82" s="72"/>
      <c r="K82" s="72"/>
    </row>
    <row r="83" spans="6:11" s="66" customFormat="1" ht="15">
      <c r="F83" s="118"/>
      <c r="G83" s="72"/>
      <c r="H83" s="72"/>
      <c r="I83" s="72"/>
      <c r="J83" s="72"/>
      <c r="K83" s="72"/>
    </row>
    <row r="84" spans="6:11" s="66" customFormat="1" ht="15">
      <c r="F84" s="118"/>
      <c r="G84" s="72"/>
      <c r="H84" s="72"/>
      <c r="I84" s="72"/>
      <c r="J84" s="72"/>
      <c r="K84" s="72"/>
    </row>
    <row r="85" spans="6:11" s="66" customFormat="1" ht="15">
      <c r="F85" s="118"/>
      <c r="G85" s="72"/>
      <c r="H85" s="72"/>
      <c r="I85" s="72"/>
      <c r="J85" s="72"/>
      <c r="K85" s="72"/>
    </row>
    <row r="86" spans="6:11" s="66" customFormat="1" ht="15">
      <c r="F86" s="118"/>
      <c r="G86" s="72"/>
      <c r="H86" s="72"/>
      <c r="I86" s="72"/>
      <c r="J86" s="72"/>
      <c r="K86" s="72"/>
    </row>
    <row r="87" spans="6:11" s="66" customFormat="1" ht="15">
      <c r="F87" s="118"/>
      <c r="G87" s="72"/>
      <c r="H87" s="72"/>
      <c r="I87" s="72"/>
      <c r="J87" s="72"/>
      <c r="K87" s="72"/>
    </row>
    <row r="88" spans="6:11" s="66" customFormat="1" ht="15">
      <c r="F88" s="118"/>
      <c r="G88" s="72"/>
      <c r="H88" s="72"/>
      <c r="I88" s="72"/>
      <c r="J88" s="72"/>
      <c r="K88" s="72"/>
    </row>
    <row r="89" spans="6:11" s="66" customFormat="1" ht="15">
      <c r="F89" s="118"/>
      <c r="G89" s="72"/>
      <c r="H89" s="72"/>
      <c r="I89" s="72"/>
      <c r="J89" s="72"/>
      <c r="K89" s="72"/>
    </row>
    <row r="90" spans="6:11" s="66" customFormat="1" ht="15">
      <c r="F90" s="118"/>
      <c r="G90" s="72"/>
      <c r="H90" s="72"/>
      <c r="I90" s="72"/>
      <c r="J90" s="72"/>
      <c r="K90" s="72"/>
    </row>
    <row r="91" spans="6:11" s="66" customFormat="1" ht="15">
      <c r="F91" s="118"/>
      <c r="G91" s="72"/>
      <c r="H91" s="72"/>
      <c r="I91" s="72"/>
      <c r="J91" s="72"/>
      <c r="K91" s="72"/>
    </row>
    <row r="92" spans="6:11" s="66" customFormat="1" ht="15">
      <c r="F92" s="118"/>
      <c r="G92" s="72"/>
      <c r="H92" s="72"/>
      <c r="I92" s="72"/>
      <c r="J92" s="72"/>
      <c r="K92" s="72"/>
    </row>
    <row r="93" spans="6:11" s="66" customFormat="1" ht="15">
      <c r="F93" s="118"/>
      <c r="G93" s="72"/>
      <c r="H93" s="72"/>
      <c r="I93" s="72"/>
      <c r="J93" s="72"/>
      <c r="K93" s="72"/>
    </row>
    <row r="94" spans="6:11" s="66" customFormat="1" ht="15">
      <c r="F94" s="118"/>
      <c r="G94" s="72"/>
      <c r="H94" s="72"/>
      <c r="I94" s="72"/>
      <c r="J94" s="72"/>
      <c r="K94" s="72"/>
    </row>
    <row r="95" spans="6:11" s="66" customFormat="1" ht="15">
      <c r="F95" s="118"/>
      <c r="G95" s="72"/>
      <c r="H95" s="72"/>
      <c r="I95" s="72"/>
      <c r="J95" s="72"/>
      <c r="K95" s="72"/>
    </row>
    <row r="96" spans="6:11" s="66" customFormat="1" ht="15">
      <c r="F96" s="118"/>
      <c r="G96" s="72"/>
      <c r="H96" s="72"/>
      <c r="I96" s="72"/>
      <c r="J96" s="72"/>
      <c r="K96" s="72"/>
    </row>
    <row r="97" spans="6:11" s="66" customFormat="1" ht="15">
      <c r="F97" s="118"/>
      <c r="G97" s="72"/>
      <c r="H97" s="72"/>
      <c r="I97" s="72"/>
      <c r="J97" s="72"/>
      <c r="K97" s="72"/>
    </row>
    <row r="98" spans="6:11" s="66" customFormat="1" ht="15">
      <c r="F98" s="118"/>
      <c r="G98" s="72"/>
      <c r="H98" s="72"/>
      <c r="I98" s="72"/>
      <c r="J98" s="72"/>
      <c r="K98" s="72"/>
    </row>
    <row r="99" spans="6:11" s="66" customFormat="1" ht="15">
      <c r="F99" s="118"/>
      <c r="G99" s="72"/>
      <c r="H99" s="72"/>
      <c r="I99" s="72"/>
      <c r="J99" s="72"/>
      <c r="K99" s="72"/>
    </row>
    <row r="100" spans="6:11" s="66" customFormat="1" ht="15">
      <c r="F100" s="118"/>
      <c r="G100" s="72"/>
      <c r="H100" s="72"/>
      <c r="I100" s="72"/>
      <c r="J100" s="72"/>
      <c r="K100" s="72"/>
    </row>
    <row r="101" spans="6:11" s="66" customFormat="1" ht="15">
      <c r="F101" s="118"/>
      <c r="G101" s="72"/>
      <c r="H101" s="72"/>
      <c r="I101" s="72"/>
      <c r="J101" s="72"/>
      <c r="K101" s="72"/>
    </row>
    <row r="102" spans="6:11" s="66" customFormat="1" ht="15">
      <c r="F102" s="118"/>
      <c r="G102" s="72"/>
      <c r="H102" s="72"/>
      <c r="I102" s="72"/>
      <c r="J102" s="72"/>
      <c r="K102" s="72"/>
    </row>
    <row r="103" spans="6:11" s="66" customFormat="1" ht="15">
      <c r="F103" s="118"/>
      <c r="G103" s="72"/>
      <c r="H103" s="72"/>
      <c r="I103" s="72"/>
      <c r="J103" s="72"/>
      <c r="K103" s="72"/>
    </row>
    <row r="104" spans="6:11" s="66" customFormat="1" ht="15">
      <c r="F104" s="118"/>
      <c r="G104" s="72"/>
      <c r="H104" s="72"/>
      <c r="I104" s="72"/>
      <c r="J104" s="72"/>
      <c r="K104" s="72"/>
    </row>
    <row r="105" spans="6:11" s="66" customFormat="1" ht="15">
      <c r="F105" s="118"/>
      <c r="G105" s="72"/>
      <c r="H105" s="72"/>
      <c r="I105" s="72"/>
      <c r="J105" s="72"/>
      <c r="K105" s="72"/>
    </row>
    <row r="106" spans="6:11" s="66" customFormat="1" ht="15">
      <c r="F106" s="118"/>
      <c r="G106" s="72"/>
      <c r="H106" s="72"/>
      <c r="I106" s="72"/>
      <c r="J106" s="72"/>
      <c r="K106" s="72"/>
    </row>
    <row r="107" spans="6:11" s="66" customFormat="1" ht="15">
      <c r="F107" s="118"/>
      <c r="G107" s="72"/>
      <c r="H107" s="72"/>
      <c r="I107" s="72"/>
      <c r="J107" s="72"/>
      <c r="K107" s="72"/>
    </row>
    <row r="108" spans="6:11" s="66" customFormat="1" ht="15">
      <c r="F108" s="118"/>
      <c r="G108" s="72"/>
      <c r="H108" s="72"/>
      <c r="I108" s="72"/>
      <c r="J108" s="72"/>
      <c r="K108" s="72"/>
    </row>
    <row r="109" spans="6:11" s="66" customFormat="1" ht="15">
      <c r="F109" s="118"/>
      <c r="G109" s="72"/>
      <c r="H109" s="72"/>
      <c r="I109" s="72"/>
      <c r="J109" s="72"/>
      <c r="K109" s="72"/>
    </row>
    <row r="110" spans="6:11" s="66" customFormat="1" ht="15">
      <c r="F110" s="118"/>
      <c r="G110" s="72"/>
      <c r="H110" s="72"/>
      <c r="I110" s="72"/>
      <c r="J110" s="72"/>
      <c r="K110" s="72"/>
    </row>
    <row r="111" spans="6:11" s="66" customFormat="1" ht="15">
      <c r="F111" s="118"/>
      <c r="G111" s="72"/>
      <c r="H111" s="72"/>
      <c r="I111" s="72"/>
      <c r="J111" s="72"/>
      <c r="K111" s="72"/>
    </row>
    <row r="112" spans="6:11" s="66" customFormat="1" ht="15">
      <c r="F112" s="118"/>
      <c r="G112" s="72"/>
      <c r="H112" s="72"/>
      <c r="I112" s="72"/>
      <c r="J112" s="72"/>
      <c r="K112" s="72"/>
    </row>
    <row r="113" spans="6:11" s="66" customFormat="1" ht="15">
      <c r="F113" s="118"/>
      <c r="G113" s="72"/>
      <c r="H113" s="72"/>
      <c r="I113" s="72"/>
      <c r="J113" s="72"/>
      <c r="K113" s="72"/>
    </row>
    <row r="114" spans="6:11" s="66" customFormat="1" ht="15">
      <c r="F114" s="118"/>
      <c r="G114" s="72"/>
      <c r="H114" s="72"/>
      <c r="I114" s="72"/>
      <c r="J114" s="72"/>
      <c r="K114" s="72"/>
    </row>
    <row r="115" spans="6:11" s="66" customFormat="1" ht="15">
      <c r="F115" s="118"/>
      <c r="G115" s="72"/>
      <c r="H115" s="72"/>
      <c r="I115" s="72"/>
      <c r="J115" s="72"/>
      <c r="K115" s="72"/>
    </row>
    <row r="116" spans="6:11" s="66" customFormat="1" ht="15">
      <c r="F116" s="118"/>
      <c r="G116" s="72"/>
      <c r="H116" s="72"/>
      <c r="I116" s="72"/>
      <c r="J116" s="72"/>
      <c r="K116" s="72"/>
    </row>
    <row r="117" spans="6:11" s="66" customFormat="1" ht="15">
      <c r="F117" s="118"/>
      <c r="G117" s="72"/>
      <c r="H117" s="72"/>
      <c r="I117" s="72"/>
      <c r="J117" s="72"/>
      <c r="K117" s="72"/>
    </row>
    <row r="118" spans="6:11" s="66" customFormat="1" ht="15">
      <c r="F118" s="118"/>
      <c r="G118" s="72"/>
      <c r="H118" s="72"/>
      <c r="I118" s="72"/>
      <c r="J118" s="72"/>
      <c r="K118" s="72"/>
    </row>
    <row r="119" spans="6:11" s="66" customFormat="1" ht="15">
      <c r="F119" s="118"/>
      <c r="G119" s="72"/>
      <c r="H119" s="72"/>
      <c r="I119" s="72"/>
      <c r="J119" s="72"/>
      <c r="K119" s="72"/>
    </row>
    <row r="120" spans="6:11" s="66" customFormat="1" ht="15">
      <c r="F120" s="118"/>
      <c r="G120" s="72"/>
      <c r="H120" s="72"/>
      <c r="I120" s="72"/>
      <c r="J120" s="72"/>
      <c r="K120" s="72"/>
    </row>
    <row r="121" spans="6:11" s="66" customFormat="1" ht="15">
      <c r="F121" s="118"/>
      <c r="G121" s="72"/>
      <c r="H121" s="72"/>
      <c r="I121" s="72"/>
      <c r="J121" s="72"/>
      <c r="K121" s="72"/>
    </row>
    <row r="122" spans="6:11" s="66" customFormat="1" ht="15">
      <c r="F122" s="118"/>
      <c r="G122" s="72"/>
      <c r="H122" s="72"/>
      <c r="I122" s="72"/>
      <c r="J122" s="72"/>
      <c r="K122" s="72"/>
    </row>
    <row r="123" spans="6:11" s="66" customFormat="1" ht="15">
      <c r="F123" s="118"/>
      <c r="G123" s="72"/>
      <c r="H123" s="72"/>
      <c r="I123" s="72"/>
      <c r="J123" s="72"/>
      <c r="K123" s="72"/>
    </row>
    <row r="124" spans="6:11" s="66" customFormat="1" ht="15">
      <c r="F124" s="118"/>
      <c r="G124" s="72"/>
      <c r="H124" s="72"/>
      <c r="I124" s="72"/>
      <c r="J124" s="72"/>
      <c r="K124" s="72"/>
    </row>
    <row r="125" spans="6:11" s="66" customFormat="1" ht="15">
      <c r="F125" s="118"/>
      <c r="G125" s="72"/>
      <c r="H125" s="72"/>
      <c r="I125" s="72"/>
      <c r="J125" s="72"/>
      <c r="K125" s="72"/>
    </row>
    <row r="126" spans="6:11" s="66" customFormat="1" ht="15">
      <c r="F126" s="118"/>
      <c r="G126" s="72"/>
      <c r="H126" s="72"/>
      <c r="I126" s="72"/>
      <c r="J126" s="72"/>
      <c r="K126" s="72"/>
    </row>
    <row r="127" spans="6:11" s="66" customFormat="1" ht="15">
      <c r="F127" s="118"/>
      <c r="G127" s="72"/>
      <c r="H127" s="72"/>
      <c r="I127" s="72"/>
      <c r="J127" s="72"/>
      <c r="K127" s="72"/>
    </row>
    <row r="128" spans="6:11" s="66" customFormat="1" ht="15">
      <c r="F128" s="118"/>
      <c r="G128" s="72"/>
      <c r="H128" s="72"/>
      <c r="I128" s="72"/>
      <c r="J128" s="72"/>
      <c r="K128" s="72"/>
    </row>
    <row r="129" spans="6:11" s="66" customFormat="1" ht="15">
      <c r="F129" s="118"/>
      <c r="G129" s="72"/>
      <c r="H129" s="72"/>
      <c r="I129" s="72"/>
      <c r="J129" s="72"/>
      <c r="K129" s="72"/>
    </row>
    <row r="130" spans="6:11" s="66" customFormat="1" ht="15">
      <c r="F130" s="118"/>
      <c r="G130" s="72"/>
      <c r="H130" s="72"/>
      <c r="I130" s="72"/>
      <c r="J130" s="72"/>
      <c r="K130" s="72"/>
    </row>
    <row r="131" spans="6:11" s="66" customFormat="1" ht="15">
      <c r="F131" s="118"/>
      <c r="G131" s="72"/>
      <c r="H131" s="72"/>
      <c r="I131" s="72"/>
      <c r="J131" s="72"/>
      <c r="K131" s="72"/>
    </row>
    <row r="132" spans="6:11" s="66" customFormat="1" ht="15">
      <c r="F132" s="118"/>
      <c r="G132" s="72"/>
      <c r="H132" s="72"/>
      <c r="I132" s="72"/>
      <c r="J132" s="72"/>
      <c r="K132" s="72"/>
    </row>
    <row r="133" spans="6:11" s="66" customFormat="1" ht="15">
      <c r="F133" s="118"/>
      <c r="G133" s="72"/>
      <c r="H133" s="72"/>
      <c r="I133" s="72"/>
      <c r="J133" s="72"/>
      <c r="K133" s="72"/>
    </row>
    <row r="134" spans="6:11" s="66" customFormat="1" ht="15">
      <c r="F134" s="118"/>
      <c r="G134" s="72"/>
      <c r="H134" s="72"/>
      <c r="I134" s="72"/>
      <c r="J134" s="72"/>
      <c r="K134" s="72"/>
    </row>
    <row r="135" spans="6:11" s="66" customFormat="1" ht="15">
      <c r="F135" s="118"/>
      <c r="G135" s="72"/>
      <c r="H135" s="72"/>
      <c r="I135" s="72"/>
      <c r="J135" s="72"/>
      <c r="K135" s="72"/>
    </row>
    <row r="136" spans="6:11" s="66" customFormat="1" ht="15">
      <c r="F136" s="118"/>
      <c r="G136" s="72"/>
      <c r="H136" s="72"/>
      <c r="I136" s="72"/>
      <c r="J136" s="72"/>
      <c r="K136" s="72"/>
    </row>
    <row r="137" spans="6:11" s="66" customFormat="1" ht="15">
      <c r="F137" s="118"/>
      <c r="G137" s="72"/>
      <c r="H137" s="72"/>
      <c r="I137" s="72"/>
      <c r="J137" s="72"/>
      <c r="K137" s="72"/>
    </row>
    <row r="138" spans="6:11" s="66" customFormat="1" ht="15">
      <c r="F138" s="118"/>
      <c r="G138" s="72"/>
      <c r="H138" s="72"/>
      <c r="I138" s="72"/>
      <c r="J138" s="72"/>
      <c r="K138" s="72"/>
    </row>
    <row r="139" spans="6:11" s="66" customFormat="1" ht="15">
      <c r="F139" s="118"/>
      <c r="G139" s="72"/>
      <c r="H139" s="72"/>
      <c r="I139" s="72"/>
      <c r="J139" s="72"/>
      <c r="K139" s="72"/>
    </row>
    <row r="140" spans="6:11" s="66" customFormat="1" ht="15">
      <c r="F140" s="118"/>
      <c r="G140" s="72"/>
      <c r="H140" s="72"/>
      <c r="I140" s="72"/>
      <c r="J140" s="72"/>
      <c r="K140" s="72"/>
    </row>
    <row r="141" spans="6:11" s="66" customFormat="1" ht="15">
      <c r="F141" s="118"/>
      <c r="G141" s="72"/>
      <c r="H141" s="72"/>
      <c r="I141" s="72"/>
      <c r="J141" s="72"/>
      <c r="K141" s="72"/>
    </row>
    <row r="142" spans="6:11" s="66" customFormat="1" ht="15">
      <c r="F142" s="118"/>
      <c r="G142" s="72"/>
      <c r="H142" s="72"/>
      <c r="I142" s="72"/>
      <c r="J142" s="72"/>
      <c r="K142" s="72"/>
    </row>
    <row r="143" spans="6:11" s="66" customFormat="1" ht="15">
      <c r="F143" s="118"/>
      <c r="G143" s="72"/>
      <c r="H143" s="72"/>
      <c r="I143" s="72"/>
      <c r="J143" s="72"/>
      <c r="K143" s="72"/>
    </row>
    <row r="144" spans="6:11" s="66" customFormat="1" ht="15">
      <c r="F144" s="118"/>
      <c r="G144" s="72"/>
      <c r="H144" s="72"/>
      <c r="I144" s="72"/>
      <c r="J144" s="72"/>
      <c r="K144" s="72"/>
    </row>
    <row r="145" spans="6:11" s="66" customFormat="1" ht="15">
      <c r="F145" s="118"/>
      <c r="G145" s="72"/>
      <c r="H145" s="72"/>
      <c r="I145" s="72"/>
      <c r="J145" s="72"/>
      <c r="K145" s="72"/>
    </row>
    <row r="146" spans="6:11" s="66" customFormat="1" ht="15">
      <c r="F146" s="118"/>
      <c r="G146" s="72"/>
      <c r="H146" s="72"/>
      <c r="I146" s="72"/>
      <c r="J146" s="72"/>
      <c r="K146" s="72"/>
    </row>
    <row r="147" spans="6:11" s="66" customFormat="1" ht="15">
      <c r="F147" s="118"/>
      <c r="G147" s="72"/>
      <c r="H147" s="72"/>
      <c r="I147" s="72"/>
      <c r="J147" s="72"/>
      <c r="K147" s="72"/>
    </row>
    <row r="148" spans="6:11" s="66" customFormat="1" ht="15">
      <c r="F148" s="118"/>
      <c r="G148" s="72"/>
      <c r="H148" s="72"/>
      <c r="I148" s="72"/>
      <c r="J148" s="72"/>
      <c r="K148" s="72"/>
    </row>
    <row r="149" spans="6:11" s="66" customFormat="1" ht="15">
      <c r="F149" s="118"/>
      <c r="G149" s="72"/>
      <c r="H149" s="72"/>
      <c r="I149" s="72"/>
      <c r="J149" s="72"/>
      <c r="K149" s="72"/>
    </row>
    <row r="150" spans="6:11" s="66" customFormat="1" ht="15">
      <c r="F150" s="118"/>
      <c r="G150" s="72"/>
      <c r="H150" s="72"/>
      <c r="I150" s="72"/>
      <c r="J150" s="72"/>
      <c r="K150" s="72"/>
    </row>
    <row r="151" spans="6:11" s="66" customFormat="1" ht="15">
      <c r="F151" s="118"/>
      <c r="G151" s="72"/>
      <c r="H151" s="72"/>
      <c r="I151" s="72"/>
      <c r="J151" s="72"/>
      <c r="K151" s="72"/>
    </row>
    <row r="152" spans="6:11" s="66" customFormat="1" ht="15">
      <c r="F152" s="118"/>
      <c r="G152" s="72"/>
      <c r="H152" s="72"/>
      <c r="I152" s="72"/>
      <c r="J152" s="72"/>
      <c r="K152" s="72"/>
    </row>
    <row r="153" spans="6:11" s="66" customFormat="1" ht="15">
      <c r="F153" s="118"/>
      <c r="G153" s="72"/>
      <c r="H153" s="72"/>
      <c r="I153" s="72"/>
      <c r="J153" s="72"/>
      <c r="K153" s="72"/>
    </row>
    <row r="154" spans="6:11" s="66" customFormat="1" ht="15">
      <c r="F154" s="118"/>
      <c r="G154" s="72"/>
      <c r="H154" s="72"/>
      <c r="I154" s="72"/>
      <c r="J154" s="72"/>
      <c r="K154" s="72"/>
    </row>
    <row r="155" spans="6:11" s="66" customFormat="1" ht="15">
      <c r="F155" s="118"/>
      <c r="G155" s="72"/>
      <c r="H155" s="72"/>
      <c r="I155" s="72"/>
      <c r="J155" s="72"/>
      <c r="K155" s="72"/>
    </row>
    <row r="156" spans="6:11" s="66" customFormat="1" ht="15">
      <c r="F156" s="118"/>
      <c r="G156" s="72"/>
      <c r="H156" s="72"/>
      <c r="I156" s="72"/>
      <c r="J156" s="72"/>
      <c r="K156" s="72"/>
    </row>
    <row r="157" spans="6:11" s="66" customFormat="1" ht="15">
      <c r="F157" s="118"/>
      <c r="G157" s="72"/>
      <c r="H157" s="72"/>
      <c r="I157" s="72"/>
      <c r="J157" s="72"/>
      <c r="K157" s="72"/>
    </row>
    <row r="158" spans="6:11" s="66" customFormat="1" ht="15">
      <c r="F158" s="118"/>
      <c r="G158" s="72"/>
      <c r="H158" s="72"/>
      <c r="I158" s="72"/>
      <c r="J158" s="72"/>
      <c r="K158" s="72"/>
    </row>
    <row r="159" spans="6:11" s="66" customFormat="1" ht="15">
      <c r="F159" s="118"/>
      <c r="G159" s="72"/>
      <c r="H159" s="72"/>
      <c r="I159" s="72"/>
      <c r="J159" s="72"/>
      <c r="K159" s="72"/>
    </row>
    <row r="160" spans="6:11" s="66" customFormat="1" ht="15">
      <c r="F160" s="118"/>
      <c r="G160" s="72"/>
      <c r="H160" s="72"/>
      <c r="I160" s="72"/>
      <c r="J160" s="72"/>
      <c r="K160" s="72"/>
    </row>
    <row r="161" spans="6:11" s="66" customFormat="1" ht="15">
      <c r="F161" s="118"/>
      <c r="G161" s="72"/>
      <c r="H161" s="72"/>
      <c r="I161" s="72"/>
      <c r="J161" s="72"/>
      <c r="K161" s="72"/>
    </row>
    <row r="162" spans="6:11" s="66" customFormat="1" ht="15">
      <c r="F162" s="118"/>
      <c r="G162" s="72"/>
      <c r="H162" s="72"/>
      <c r="I162" s="72"/>
      <c r="J162" s="72"/>
      <c r="K162" s="72"/>
    </row>
    <row r="163" spans="6:11" s="66" customFormat="1" ht="15">
      <c r="F163" s="118"/>
      <c r="G163" s="72"/>
      <c r="H163" s="72"/>
      <c r="I163" s="72"/>
      <c r="J163" s="72"/>
      <c r="K163" s="72"/>
    </row>
    <row r="164" spans="6:11" s="66" customFormat="1" ht="15">
      <c r="F164" s="118"/>
      <c r="G164" s="72"/>
      <c r="H164" s="72"/>
      <c r="I164" s="72"/>
      <c r="J164" s="72"/>
      <c r="K164" s="72"/>
    </row>
    <row r="165" spans="6:11" s="66" customFormat="1" ht="15">
      <c r="F165" s="118"/>
      <c r="G165" s="72"/>
      <c r="H165" s="72"/>
      <c r="I165" s="72"/>
      <c r="J165" s="72"/>
      <c r="K165" s="72"/>
    </row>
    <row r="166" spans="6:11" s="66" customFormat="1" ht="15">
      <c r="F166" s="118"/>
      <c r="G166" s="72"/>
      <c r="H166" s="72"/>
      <c r="I166" s="72"/>
      <c r="J166" s="72"/>
      <c r="K166" s="72"/>
    </row>
    <row r="167" spans="6:11" s="66" customFormat="1" ht="15">
      <c r="F167" s="118"/>
      <c r="G167" s="72"/>
      <c r="H167" s="72"/>
      <c r="I167" s="72"/>
      <c r="J167" s="72"/>
      <c r="K167" s="72"/>
    </row>
    <row r="168" spans="6:11" s="66" customFormat="1" ht="15">
      <c r="F168" s="118"/>
      <c r="G168" s="72"/>
      <c r="H168" s="72"/>
      <c r="I168" s="72"/>
      <c r="J168" s="72"/>
      <c r="K168" s="72"/>
    </row>
    <row r="169" spans="6:11" s="66" customFormat="1" ht="15">
      <c r="F169" s="118"/>
      <c r="G169" s="72"/>
      <c r="H169" s="72"/>
      <c r="I169" s="72"/>
      <c r="J169" s="72"/>
      <c r="K169" s="72"/>
    </row>
    <row r="170" spans="6:11" s="66" customFormat="1" ht="15">
      <c r="F170" s="118"/>
      <c r="G170" s="72"/>
      <c r="H170" s="72"/>
      <c r="I170" s="72"/>
      <c r="J170" s="72"/>
      <c r="K170" s="72"/>
    </row>
    <row r="171" spans="6:11" s="66" customFormat="1" ht="15">
      <c r="F171" s="118"/>
      <c r="G171" s="72"/>
      <c r="H171" s="72"/>
      <c r="I171" s="72"/>
      <c r="J171" s="72"/>
      <c r="K171" s="72"/>
    </row>
    <row r="172" spans="6:11" s="66" customFormat="1" ht="15">
      <c r="F172" s="118"/>
      <c r="G172" s="72"/>
      <c r="H172" s="72"/>
      <c r="I172" s="72"/>
      <c r="J172" s="72"/>
      <c r="K172" s="72"/>
    </row>
    <row r="173" spans="6:11" s="66" customFormat="1" ht="15">
      <c r="F173" s="118"/>
      <c r="G173" s="72"/>
      <c r="H173" s="72"/>
      <c r="I173" s="72"/>
      <c r="J173" s="72"/>
      <c r="K173" s="72"/>
    </row>
    <row r="174" spans="6:11" s="66" customFormat="1" ht="15">
      <c r="F174" s="118"/>
      <c r="G174" s="72"/>
      <c r="H174" s="72"/>
      <c r="I174" s="72"/>
      <c r="J174" s="72"/>
      <c r="K174" s="72"/>
    </row>
    <row r="175" spans="6:11" s="66" customFormat="1" ht="15">
      <c r="F175" s="118"/>
      <c r="G175" s="72"/>
      <c r="H175" s="72"/>
      <c r="I175" s="72"/>
      <c r="J175" s="72"/>
      <c r="K175" s="72"/>
    </row>
    <row r="176" spans="6:11" s="66" customFormat="1" ht="15">
      <c r="F176" s="118"/>
      <c r="G176" s="72"/>
      <c r="H176" s="72"/>
      <c r="I176" s="72"/>
      <c r="J176" s="72"/>
      <c r="K176" s="72"/>
    </row>
    <row r="177" spans="6:11" s="66" customFormat="1" ht="15">
      <c r="F177" s="118"/>
      <c r="G177" s="72"/>
      <c r="H177" s="72"/>
      <c r="I177" s="72"/>
      <c r="J177" s="72"/>
      <c r="K177" s="72"/>
    </row>
    <row r="178" spans="6:11" s="66" customFormat="1" ht="15">
      <c r="F178" s="118"/>
      <c r="G178" s="72"/>
      <c r="H178" s="72"/>
      <c r="I178" s="72"/>
      <c r="J178" s="72"/>
      <c r="K178" s="72"/>
    </row>
    <row r="179" spans="6:11" s="66" customFormat="1" ht="15">
      <c r="F179" s="118"/>
      <c r="G179" s="72"/>
      <c r="H179" s="72"/>
      <c r="I179" s="72"/>
      <c r="J179" s="72"/>
      <c r="K179" s="72"/>
    </row>
    <row r="180" spans="6:11" s="66" customFormat="1" ht="15">
      <c r="F180" s="118"/>
      <c r="G180" s="72"/>
      <c r="H180" s="72"/>
      <c r="I180" s="72"/>
      <c r="J180" s="72"/>
      <c r="K180" s="72"/>
    </row>
    <row r="181" spans="6:11" s="66" customFormat="1" ht="15">
      <c r="F181" s="118"/>
      <c r="G181" s="72"/>
      <c r="H181" s="72"/>
      <c r="I181" s="72"/>
      <c r="J181" s="72"/>
      <c r="K181" s="72"/>
    </row>
    <row r="182" spans="6:11" s="66" customFormat="1" ht="15">
      <c r="F182" s="118"/>
      <c r="G182" s="72"/>
      <c r="H182" s="72"/>
      <c r="I182" s="72"/>
      <c r="J182" s="72"/>
      <c r="K182" s="72"/>
    </row>
    <row r="183" spans="6:11" s="66" customFormat="1" ht="15">
      <c r="F183" s="118"/>
      <c r="G183" s="72"/>
      <c r="H183" s="72"/>
      <c r="I183" s="72"/>
      <c r="J183" s="72"/>
      <c r="K183" s="72"/>
    </row>
    <row r="184" spans="6:11" s="66" customFormat="1" ht="15">
      <c r="F184" s="118"/>
      <c r="G184" s="72"/>
      <c r="H184" s="72"/>
      <c r="I184" s="72"/>
      <c r="J184" s="72"/>
      <c r="K184" s="72"/>
    </row>
    <row r="185" spans="6:11" s="66" customFormat="1" ht="15">
      <c r="F185" s="118"/>
      <c r="G185" s="72"/>
      <c r="H185" s="72"/>
      <c r="I185" s="72"/>
      <c r="J185" s="72"/>
      <c r="K185" s="72"/>
    </row>
    <row r="186" spans="6:11" s="66" customFormat="1" ht="15">
      <c r="F186" s="118"/>
      <c r="G186" s="72"/>
      <c r="H186" s="72"/>
      <c r="I186" s="72"/>
      <c r="J186" s="72"/>
      <c r="K186" s="72"/>
    </row>
    <row r="187" spans="6:11" s="66" customFormat="1" ht="15">
      <c r="F187" s="118"/>
      <c r="G187" s="72"/>
      <c r="H187" s="72"/>
      <c r="I187" s="72"/>
      <c r="J187" s="72"/>
      <c r="K187" s="72"/>
    </row>
    <row r="188" spans="6:11" s="66" customFormat="1" ht="15">
      <c r="F188" s="118"/>
      <c r="G188" s="72"/>
      <c r="H188" s="72"/>
      <c r="I188" s="72"/>
      <c r="J188" s="72"/>
      <c r="K188" s="72"/>
    </row>
    <row r="189" spans="6:11" s="66" customFormat="1" ht="15">
      <c r="F189" s="118"/>
      <c r="G189" s="72"/>
      <c r="H189" s="72"/>
      <c r="I189" s="72"/>
      <c r="J189" s="72"/>
      <c r="K189" s="72"/>
    </row>
    <row r="190" spans="6:11" s="66" customFormat="1" ht="15">
      <c r="F190" s="118"/>
      <c r="G190" s="72"/>
      <c r="H190" s="72"/>
      <c r="I190" s="72"/>
      <c r="J190" s="72"/>
      <c r="K190" s="72"/>
    </row>
    <row r="191" spans="6:11" s="66" customFormat="1" ht="15">
      <c r="F191" s="118"/>
      <c r="G191" s="72"/>
      <c r="H191" s="72"/>
      <c r="I191" s="72"/>
      <c r="J191" s="72"/>
      <c r="K191" s="72"/>
    </row>
    <row r="192" spans="6:11" s="66" customFormat="1" ht="15">
      <c r="F192" s="118"/>
      <c r="G192" s="72"/>
      <c r="H192" s="72"/>
      <c r="I192" s="72"/>
      <c r="J192" s="72"/>
      <c r="K192" s="72"/>
    </row>
    <row r="193" spans="6:11" s="66" customFormat="1" ht="15">
      <c r="F193" s="118"/>
      <c r="G193" s="72"/>
      <c r="H193" s="72"/>
      <c r="I193" s="72"/>
      <c r="J193" s="72"/>
      <c r="K193" s="72"/>
    </row>
    <row r="194" spans="6:11" s="66" customFormat="1" ht="15">
      <c r="F194" s="118"/>
      <c r="G194" s="72"/>
      <c r="H194" s="72"/>
      <c r="I194" s="72"/>
      <c r="J194" s="72"/>
      <c r="K194" s="72"/>
    </row>
    <row r="195" spans="6:11" s="66" customFormat="1" ht="15">
      <c r="F195" s="118"/>
      <c r="G195" s="72"/>
      <c r="H195" s="72"/>
      <c r="I195" s="72"/>
      <c r="J195" s="72"/>
      <c r="K195" s="72"/>
    </row>
    <row r="196" spans="6:11" s="66" customFormat="1" ht="15">
      <c r="F196" s="118"/>
      <c r="G196" s="72"/>
      <c r="H196" s="72"/>
      <c r="I196" s="72"/>
      <c r="J196" s="72"/>
      <c r="K196" s="72"/>
    </row>
    <row r="197" spans="6:11" s="66" customFormat="1" ht="15">
      <c r="F197" s="118"/>
      <c r="G197" s="72"/>
      <c r="H197" s="72"/>
      <c r="I197" s="72"/>
      <c r="J197" s="72"/>
      <c r="K197" s="72"/>
    </row>
    <row r="198" spans="6:11" s="66" customFormat="1" ht="15">
      <c r="F198" s="118"/>
      <c r="G198" s="72"/>
      <c r="H198" s="72"/>
      <c r="I198" s="72"/>
      <c r="J198" s="72"/>
      <c r="K198" s="72"/>
    </row>
    <row r="199" spans="6:11" s="66" customFormat="1" ht="15">
      <c r="F199" s="118"/>
      <c r="G199" s="72"/>
      <c r="H199" s="72"/>
      <c r="I199" s="72"/>
      <c r="J199" s="72"/>
      <c r="K199" s="72"/>
    </row>
    <row r="200" spans="6:11" s="66" customFormat="1" ht="15">
      <c r="F200" s="118"/>
      <c r="G200" s="72"/>
      <c r="H200" s="72"/>
      <c r="I200" s="72"/>
      <c r="J200" s="72"/>
      <c r="K200" s="72"/>
    </row>
    <row r="201" spans="6:11" s="66" customFormat="1" ht="15">
      <c r="F201" s="118"/>
      <c r="G201" s="72"/>
      <c r="H201" s="72"/>
      <c r="I201" s="72"/>
      <c r="J201" s="72"/>
      <c r="K201" s="72"/>
    </row>
    <row r="202" spans="6:11" s="66" customFormat="1" ht="15">
      <c r="F202" s="118"/>
      <c r="G202" s="72"/>
      <c r="H202" s="72"/>
      <c r="I202" s="72"/>
      <c r="J202" s="72"/>
      <c r="K202" s="72"/>
    </row>
    <row r="203" spans="6:11" s="66" customFormat="1" ht="15">
      <c r="F203" s="118"/>
      <c r="G203" s="72"/>
      <c r="H203" s="72"/>
      <c r="I203" s="72"/>
      <c r="J203" s="72"/>
      <c r="K203" s="72"/>
    </row>
    <row r="204" spans="6:11" s="66" customFormat="1" ht="15">
      <c r="F204" s="118"/>
      <c r="G204" s="72"/>
      <c r="H204" s="72"/>
      <c r="I204" s="72"/>
      <c r="J204" s="72"/>
      <c r="K204" s="72"/>
    </row>
    <row r="205" spans="6:11" s="66" customFormat="1" ht="15">
      <c r="F205" s="118"/>
      <c r="G205" s="72"/>
      <c r="H205" s="72"/>
      <c r="I205" s="72"/>
      <c r="J205" s="72"/>
      <c r="K205" s="72"/>
    </row>
    <row r="206" spans="6:11" s="66" customFormat="1" ht="15">
      <c r="F206" s="118"/>
      <c r="G206" s="72"/>
      <c r="H206" s="72"/>
      <c r="I206" s="72"/>
      <c r="J206" s="72"/>
      <c r="K206" s="72"/>
    </row>
    <row r="207" spans="6:11" s="66" customFormat="1" ht="15">
      <c r="F207" s="118"/>
      <c r="G207" s="72"/>
      <c r="H207" s="72"/>
      <c r="I207" s="72"/>
      <c r="J207" s="72"/>
      <c r="K207" s="72"/>
    </row>
    <row r="208" spans="6:11" s="66" customFormat="1" ht="15">
      <c r="F208" s="118"/>
      <c r="G208" s="72"/>
      <c r="H208" s="72"/>
      <c r="I208" s="72"/>
      <c r="J208" s="72"/>
      <c r="K208" s="72"/>
    </row>
    <row r="209" spans="6:11" s="66" customFormat="1" ht="15">
      <c r="F209" s="118"/>
      <c r="G209" s="72"/>
      <c r="H209" s="72"/>
      <c r="I209" s="72"/>
      <c r="J209" s="72"/>
      <c r="K209" s="72"/>
    </row>
    <row r="210" spans="6:11" s="66" customFormat="1" ht="15">
      <c r="F210" s="118"/>
      <c r="G210" s="72"/>
      <c r="H210" s="72"/>
      <c r="I210" s="72"/>
      <c r="J210" s="72"/>
      <c r="K210" s="72"/>
    </row>
    <row r="211" spans="6:11" s="66" customFormat="1" ht="15">
      <c r="F211" s="118"/>
      <c r="G211" s="72"/>
      <c r="H211" s="72"/>
      <c r="I211" s="72"/>
      <c r="J211" s="72"/>
      <c r="K211" s="72"/>
    </row>
    <row r="212" spans="6:11" s="66" customFormat="1" ht="15">
      <c r="F212" s="118"/>
      <c r="G212" s="72"/>
      <c r="H212" s="72"/>
      <c r="I212" s="72"/>
      <c r="J212" s="72"/>
      <c r="K212" s="72"/>
    </row>
    <row r="213" spans="6:11" s="66" customFormat="1" ht="15">
      <c r="F213" s="118"/>
      <c r="G213" s="72"/>
      <c r="H213" s="72"/>
      <c r="I213" s="72"/>
      <c r="J213" s="72"/>
      <c r="K213" s="72"/>
    </row>
    <row r="214" spans="6:11" s="66" customFormat="1" ht="15">
      <c r="F214" s="118"/>
      <c r="G214" s="72"/>
      <c r="H214" s="72"/>
      <c r="I214" s="72"/>
      <c r="J214" s="72"/>
      <c r="K214" s="72"/>
    </row>
    <row r="215" spans="6:11" s="66" customFormat="1" ht="15">
      <c r="F215" s="118"/>
      <c r="G215" s="72"/>
      <c r="H215" s="72"/>
      <c r="I215" s="72"/>
      <c r="J215" s="72"/>
      <c r="K215" s="72"/>
    </row>
    <row r="216" spans="6:11" s="66" customFormat="1" ht="15">
      <c r="F216" s="118"/>
      <c r="G216" s="72"/>
      <c r="H216" s="72"/>
      <c r="I216" s="72"/>
      <c r="J216" s="72"/>
      <c r="K216" s="72"/>
    </row>
    <row r="217" spans="6:11" s="66" customFormat="1" ht="15">
      <c r="F217" s="118"/>
      <c r="G217" s="72"/>
      <c r="H217" s="72"/>
      <c r="I217" s="72"/>
      <c r="J217" s="72"/>
      <c r="K217" s="72"/>
    </row>
    <row r="218" spans="6:11" s="66" customFormat="1" ht="15">
      <c r="F218" s="118"/>
      <c r="G218" s="72"/>
      <c r="H218" s="72"/>
      <c r="I218" s="72"/>
      <c r="J218" s="72"/>
      <c r="K218" s="72"/>
    </row>
    <row r="219" spans="6:11" s="66" customFormat="1" ht="15">
      <c r="F219" s="118"/>
      <c r="G219" s="72"/>
      <c r="H219" s="72"/>
      <c r="I219" s="72"/>
      <c r="J219" s="72"/>
      <c r="K219" s="72"/>
    </row>
    <row r="220" spans="6:11" s="66" customFormat="1" ht="15">
      <c r="F220" s="118"/>
      <c r="G220" s="72"/>
      <c r="H220" s="72"/>
      <c r="I220" s="72"/>
      <c r="J220" s="72"/>
      <c r="K220" s="72"/>
    </row>
    <row r="221" spans="6:11" s="66" customFormat="1" ht="15">
      <c r="F221" s="118"/>
      <c r="G221" s="72"/>
      <c r="H221" s="72"/>
      <c r="I221" s="72"/>
      <c r="J221" s="72"/>
      <c r="K221" s="72"/>
    </row>
    <row r="222" spans="6:11" s="66" customFormat="1" ht="15">
      <c r="F222" s="118"/>
      <c r="G222" s="72"/>
      <c r="H222" s="72"/>
      <c r="I222" s="72"/>
      <c r="J222" s="72"/>
      <c r="K222" s="72"/>
    </row>
    <row r="223" spans="6:11" s="66" customFormat="1" ht="15">
      <c r="F223" s="118"/>
      <c r="G223" s="72"/>
      <c r="H223" s="72"/>
      <c r="I223" s="72"/>
      <c r="J223" s="72"/>
      <c r="K223" s="72"/>
    </row>
    <row r="224" spans="6:11" s="66" customFormat="1" ht="15">
      <c r="F224" s="118"/>
      <c r="G224" s="72"/>
      <c r="H224" s="72"/>
      <c r="I224" s="72"/>
      <c r="J224" s="72"/>
      <c r="K224" s="72"/>
    </row>
    <row r="225" spans="6:11" s="66" customFormat="1" ht="15">
      <c r="F225" s="118"/>
      <c r="G225" s="72"/>
      <c r="H225" s="72"/>
      <c r="I225" s="72"/>
      <c r="J225" s="72"/>
      <c r="K225" s="72"/>
    </row>
    <row r="226" spans="6:11" s="66" customFormat="1" ht="15">
      <c r="F226" s="118"/>
      <c r="G226" s="72"/>
      <c r="H226" s="72"/>
      <c r="I226" s="72"/>
      <c r="J226" s="72"/>
      <c r="K226" s="72"/>
    </row>
    <row r="227" spans="6:11" s="66" customFormat="1" ht="15">
      <c r="F227" s="118"/>
      <c r="G227" s="72"/>
      <c r="H227" s="72"/>
      <c r="I227" s="72"/>
      <c r="J227" s="72"/>
      <c r="K227" s="72"/>
    </row>
    <row r="228" spans="6:11" s="66" customFormat="1" ht="15">
      <c r="F228" s="118"/>
      <c r="G228" s="72"/>
      <c r="H228" s="72"/>
      <c r="I228" s="72"/>
      <c r="J228" s="72"/>
      <c r="K228" s="72"/>
    </row>
    <row r="229" spans="6:11" s="66" customFormat="1" ht="15">
      <c r="F229" s="118"/>
      <c r="G229" s="72"/>
      <c r="H229" s="72"/>
      <c r="I229" s="72"/>
      <c r="J229" s="72"/>
      <c r="K229" s="72"/>
    </row>
    <row r="230" spans="6:11" s="66" customFormat="1" ht="15">
      <c r="F230" s="118"/>
      <c r="G230" s="72"/>
      <c r="H230" s="72"/>
      <c r="I230" s="72"/>
      <c r="J230" s="72"/>
      <c r="K230" s="72"/>
    </row>
    <row r="231" spans="6:11" s="66" customFormat="1" ht="15">
      <c r="F231" s="118"/>
      <c r="G231" s="72"/>
      <c r="H231" s="72"/>
      <c r="I231" s="72"/>
      <c r="J231" s="72"/>
      <c r="K231" s="72"/>
    </row>
    <row r="232" spans="6:11" s="66" customFormat="1" ht="15">
      <c r="F232" s="118"/>
      <c r="G232" s="72"/>
      <c r="H232" s="72"/>
      <c r="I232" s="72"/>
      <c r="J232" s="72"/>
      <c r="K232" s="72"/>
    </row>
    <row r="233" spans="6:11" s="66" customFormat="1" ht="15">
      <c r="F233" s="118"/>
      <c r="G233" s="72"/>
      <c r="H233" s="72"/>
      <c r="I233" s="72"/>
      <c r="J233" s="72"/>
      <c r="K233" s="72"/>
    </row>
    <row r="234" spans="6:11" s="66" customFormat="1" ht="15">
      <c r="F234" s="118"/>
      <c r="G234" s="72"/>
      <c r="H234" s="72"/>
      <c r="I234" s="72"/>
      <c r="J234" s="72"/>
      <c r="K234" s="72"/>
    </row>
    <row r="235" spans="6:11" s="66" customFormat="1" ht="15">
      <c r="F235" s="118"/>
      <c r="G235" s="72"/>
      <c r="H235" s="72"/>
      <c r="I235" s="72"/>
      <c r="J235" s="72"/>
      <c r="K235" s="72"/>
    </row>
    <row r="236" spans="6:11" s="66" customFormat="1" ht="15">
      <c r="F236" s="118"/>
      <c r="G236" s="72"/>
      <c r="H236" s="72"/>
      <c r="I236" s="72"/>
      <c r="J236" s="72"/>
      <c r="K236" s="72"/>
    </row>
    <row r="237" spans="6:11" s="66" customFormat="1" ht="15">
      <c r="F237" s="118"/>
      <c r="G237" s="72"/>
      <c r="H237" s="72"/>
      <c r="I237" s="72"/>
      <c r="J237" s="72"/>
      <c r="K237" s="72"/>
    </row>
    <row r="238" spans="6:11" s="66" customFormat="1" ht="15">
      <c r="F238" s="118"/>
      <c r="G238" s="72"/>
      <c r="H238" s="72"/>
      <c r="I238" s="72"/>
      <c r="J238" s="72"/>
      <c r="K238" s="72"/>
    </row>
    <row r="239" spans="6:11" s="66" customFormat="1" ht="15">
      <c r="F239" s="118"/>
      <c r="G239" s="72"/>
      <c r="H239" s="72"/>
      <c r="I239" s="72"/>
      <c r="J239" s="72"/>
      <c r="K239" s="72"/>
    </row>
    <row r="240" spans="6:11" s="66" customFormat="1" ht="15">
      <c r="F240" s="118"/>
      <c r="G240" s="72"/>
      <c r="H240" s="72"/>
      <c r="I240" s="72"/>
      <c r="J240" s="72"/>
      <c r="K240" s="72"/>
    </row>
    <row r="241" spans="6:11" s="66" customFormat="1" ht="15">
      <c r="F241" s="118"/>
      <c r="G241" s="72"/>
      <c r="H241" s="72"/>
      <c r="I241" s="72"/>
      <c r="J241" s="72"/>
      <c r="K241" s="72"/>
    </row>
    <row r="242" spans="6:11" s="66" customFormat="1" ht="15">
      <c r="F242" s="118"/>
      <c r="G242" s="72"/>
      <c r="H242" s="72"/>
      <c r="I242" s="72"/>
      <c r="J242" s="72"/>
      <c r="K242" s="72"/>
    </row>
    <row r="243" spans="6:11" s="66" customFormat="1" ht="15">
      <c r="F243" s="118"/>
      <c r="G243" s="72"/>
      <c r="H243" s="72"/>
      <c r="I243" s="72"/>
      <c r="J243" s="72"/>
      <c r="K243" s="72"/>
    </row>
    <row r="244" spans="6:11" s="66" customFormat="1" ht="15">
      <c r="F244" s="118"/>
      <c r="G244" s="72"/>
      <c r="H244" s="72"/>
      <c r="I244" s="72"/>
      <c r="J244" s="72"/>
      <c r="K244" s="72"/>
    </row>
    <row r="245" spans="6:11" s="66" customFormat="1" ht="15">
      <c r="F245" s="118"/>
      <c r="G245" s="72"/>
      <c r="H245" s="72"/>
      <c r="I245" s="72"/>
      <c r="J245" s="72"/>
      <c r="K245" s="72"/>
    </row>
    <row r="246" spans="6:11" s="66" customFormat="1" ht="15">
      <c r="F246" s="118"/>
      <c r="G246" s="72"/>
      <c r="H246" s="72"/>
      <c r="I246" s="72"/>
      <c r="J246" s="72"/>
      <c r="K246" s="72"/>
    </row>
    <row r="247" spans="6:11" s="66" customFormat="1" ht="15">
      <c r="F247" s="118"/>
      <c r="G247" s="72"/>
      <c r="H247" s="72"/>
      <c r="I247" s="72"/>
      <c r="J247" s="72"/>
      <c r="K247" s="72"/>
    </row>
    <row r="248" spans="6:11" s="66" customFormat="1" ht="15">
      <c r="F248" s="118"/>
      <c r="G248" s="72"/>
      <c r="H248" s="72"/>
      <c r="I248" s="72"/>
      <c r="J248" s="72"/>
      <c r="K248" s="72"/>
    </row>
    <row r="249" spans="6:11" s="66" customFormat="1" ht="15">
      <c r="F249" s="118"/>
      <c r="G249" s="72"/>
      <c r="H249" s="72"/>
      <c r="I249" s="72"/>
      <c r="J249" s="72"/>
      <c r="K249" s="72"/>
    </row>
    <row r="250" spans="6:11" s="66" customFormat="1" ht="15">
      <c r="F250" s="118"/>
      <c r="G250" s="72"/>
      <c r="H250" s="72"/>
      <c r="I250" s="72"/>
      <c r="J250" s="72"/>
      <c r="K250" s="72"/>
    </row>
    <row r="251" spans="6:11" s="66" customFormat="1" ht="15">
      <c r="F251" s="118"/>
      <c r="G251" s="72"/>
      <c r="H251" s="72"/>
      <c r="I251" s="72"/>
      <c r="J251" s="72"/>
      <c r="K251" s="72"/>
    </row>
    <row r="252" spans="6:11" s="66" customFormat="1" ht="15">
      <c r="F252" s="118"/>
      <c r="G252" s="72"/>
      <c r="H252" s="72"/>
      <c r="I252" s="72"/>
      <c r="J252" s="72"/>
      <c r="K252" s="72"/>
    </row>
    <row r="253" spans="6:11" s="66" customFormat="1" ht="15">
      <c r="F253" s="118"/>
      <c r="G253" s="72"/>
      <c r="H253" s="72"/>
      <c r="I253" s="72"/>
      <c r="J253" s="72"/>
      <c r="K253" s="72"/>
    </row>
    <row r="254" spans="6:11" s="66" customFormat="1" ht="15">
      <c r="F254" s="118"/>
      <c r="G254" s="72"/>
      <c r="H254" s="72"/>
      <c r="I254" s="72"/>
      <c r="J254" s="72"/>
      <c r="K254" s="72"/>
    </row>
    <row r="255" spans="6:11" s="66" customFormat="1" ht="15">
      <c r="F255" s="118"/>
      <c r="G255" s="72"/>
      <c r="H255" s="72"/>
      <c r="I255" s="72"/>
      <c r="J255" s="72"/>
      <c r="K255" s="72"/>
    </row>
    <row r="256" spans="6:11" s="66" customFormat="1" ht="15">
      <c r="F256" s="118"/>
      <c r="G256" s="72"/>
      <c r="H256" s="72"/>
      <c r="I256" s="72"/>
      <c r="J256" s="72"/>
      <c r="K256" s="72"/>
    </row>
    <row r="257" spans="6:11" s="66" customFormat="1" ht="15">
      <c r="F257" s="118"/>
      <c r="G257" s="72"/>
      <c r="H257" s="72"/>
      <c r="I257" s="72"/>
      <c r="J257" s="72"/>
      <c r="K257" s="72"/>
    </row>
    <row r="258" spans="6:11" s="66" customFormat="1" ht="15">
      <c r="F258" s="118"/>
      <c r="G258" s="72"/>
      <c r="H258" s="72"/>
      <c r="I258" s="72"/>
      <c r="J258" s="72"/>
      <c r="K258" s="72"/>
    </row>
    <row r="259" spans="6:11" s="66" customFormat="1" ht="15">
      <c r="F259" s="118"/>
      <c r="G259" s="72"/>
      <c r="H259" s="72"/>
      <c r="I259" s="72"/>
      <c r="J259" s="72"/>
      <c r="K259" s="72"/>
    </row>
    <row r="260" spans="6:11" s="66" customFormat="1" ht="15">
      <c r="F260" s="118"/>
      <c r="G260" s="72"/>
      <c r="H260" s="72"/>
      <c r="I260" s="72"/>
      <c r="J260" s="72"/>
      <c r="K260" s="72"/>
    </row>
    <row r="261" spans="6:11" s="66" customFormat="1" ht="15">
      <c r="F261" s="118"/>
      <c r="G261" s="72"/>
      <c r="H261" s="72"/>
      <c r="I261" s="72"/>
      <c r="J261" s="72"/>
      <c r="K261" s="72"/>
    </row>
    <row r="262" spans="6:11" s="66" customFormat="1" ht="15">
      <c r="F262" s="118"/>
      <c r="G262" s="72"/>
      <c r="H262" s="72"/>
      <c r="I262" s="72"/>
      <c r="J262" s="72"/>
      <c r="K262" s="72"/>
    </row>
    <row r="263" spans="6:11" s="66" customFormat="1" ht="15">
      <c r="F263" s="118"/>
      <c r="G263" s="72"/>
      <c r="H263" s="72"/>
      <c r="I263" s="72"/>
      <c r="J263" s="72"/>
      <c r="K263" s="72"/>
    </row>
    <row r="264" spans="6:11" s="66" customFormat="1" ht="15">
      <c r="F264" s="118"/>
      <c r="G264" s="72"/>
      <c r="H264" s="72"/>
      <c r="I264" s="72"/>
      <c r="J264" s="72"/>
      <c r="K264" s="72"/>
    </row>
    <row r="265" spans="6:11" s="66" customFormat="1" ht="15">
      <c r="F265" s="118"/>
      <c r="G265" s="72"/>
      <c r="H265" s="72"/>
      <c r="I265" s="72"/>
      <c r="J265" s="72"/>
      <c r="K265" s="72"/>
    </row>
    <row r="266" spans="6:11" s="66" customFormat="1" ht="15">
      <c r="F266" s="118"/>
      <c r="G266" s="72"/>
      <c r="H266" s="72"/>
      <c r="I266" s="72"/>
      <c r="J266" s="72"/>
      <c r="K266" s="72"/>
    </row>
    <row r="267" spans="6:11" s="66" customFormat="1" ht="15">
      <c r="F267" s="118"/>
      <c r="G267" s="72"/>
      <c r="H267" s="72"/>
      <c r="I267" s="72"/>
      <c r="J267" s="72"/>
      <c r="K267" s="72"/>
    </row>
    <row r="268" spans="6:11" s="66" customFormat="1" ht="15">
      <c r="F268" s="118"/>
      <c r="G268" s="72"/>
      <c r="H268" s="72"/>
      <c r="I268" s="72"/>
      <c r="J268" s="72"/>
      <c r="K268" s="72"/>
    </row>
    <row r="269" spans="6:11" s="66" customFormat="1" ht="15">
      <c r="F269" s="118"/>
      <c r="G269" s="72"/>
      <c r="H269" s="72"/>
      <c r="I269" s="72"/>
      <c r="J269" s="72"/>
      <c r="K269" s="72"/>
    </row>
    <row r="270" spans="6:11" s="66" customFormat="1" ht="15">
      <c r="F270" s="118"/>
      <c r="G270" s="72"/>
      <c r="H270" s="72"/>
      <c r="I270" s="72"/>
      <c r="J270" s="72"/>
      <c r="K270" s="72"/>
    </row>
    <row r="271" spans="6:11" s="66" customFormat="1" ht="15">
      <c r="F271" s="118"/>
      <c r="G271" s="72"/>
      <c r="H271" s="72"/>
      <c r="I271" s="72"/>
      <c r="J271" s="72"/>
      <c r="K271" s="72"/>
    </row>
    <row r="272" spans="6:11" s="66" customFormat="1" ht="15">
      <c r="F272" s="118"/>
      <c r="G272" s="72"/>
      <c r="H272" s="72"/>
      <c r="I272" s="72"/>
      <c r="J272" s="72"/>
      <c r="K272" s="72"/>
    </row>
    <row r="273" spans="6:11" s="66" customFormat="1" ht="15">
      <c r="F273" s="118"/>
      <c r="G273" s="72"/>
      <c r="H273" s="72"/>
      <c r="I273" s="72"/>
      <c r="J273" s="72"/>
      <c r="K273" s="72"/>
    </row>
    <row r="274" spans="6:11" s="66" customFormat="1" ht="15">
      <c r="F274" s="118"/>
      <c r="G274" s="72"/>
      <c r="H274" s="72"/>
      <c r="I274" s="72"/>
      <c r="J274" s="72"/>
      <c r="K274" s="72"/>
    </row>
    <row r="275" spans="6:11" s="66" customFormat="1" ht="15">
      <c r="F275" s="118"/>
      <c r="G275" s="72"/>
      <c r="H275" s="72"/>
      <c r="I275" s="72"/>
      <c r="J275" s="72"/>
      <c r="K275" s="72"/>
    </row>
    <row r="276" spans="6:11" s="66" customFormat="1" ht="15">
      <c r="F276" s="118"/>
      <c r="G276" s="72"/>
      <c r="H276" s="72"/>
      <c r="I276" s="72"/>
      <c r="J276" s="72"/>
      <c r="K276" s="72"/>
    </row>
    <row r="277" spans="6:11" s="66" customFormat="1" ht="15">
      <c r="F277" s="118"/>
      <c r="G277" s="72"/>
      <c r="H277" s="72"/>
      <c r="I277" s="72"/>
      <c r="J277" s="72"/>
      <c r="K277" s="72"/>
    </row>
    <row r="278" spans="6:11" s="66" customFormat="1" ht="15">
      <c r="F278" s="118"/>
      <c r="G278" s="72"/>
      <c r="H278" s="72"/>
      <c r="I278" s="72"/>
      <c r="J278" s="72"/>
      <c r="K278" s="72"/>
    </row>
    <row r="279" spans="6:11" s="66" customFormat="1" ht="15">
      <c r="F279" s="118"/>
      <c r="G279" s="72"/>
      <c r="H279" s="72"/>
      <c r="I279" s="72"/>
      <c r="J279" s="72"/>
      <c r="K279" s="72"/>
    </row>
    <row r="280" spans="6:11" s="66" customFormat="1" ht="15">
      <c r="F280" s="118"/>
      <c r="G280" s="72"/>
      <c r="H280" s="72"/>
      <c r="I280" s="72"/>
      <c r="J280" s="72"/>
      <c r="K280" s="72"/>
    </row>
    <row r="281" spans="6:11" s="66" customFormat="1" ht="15">
      <c r="F281" s="118"/>
      <c r="G281" s="72"/>
      <c r="H281" s="72"/>
      <c r="I281" s="72"/>
      <c r="J281" s="72"/>
      <c r="K281" s="72"/>
    </row>
    <row r="282" spans="6:11" s="66" customFormat="1" ht="15">
      <c r="F282" s="118"/>
      <c r="G282" s="72"/>
      <c r="H282" s="72"/>
      <c r="I282" s="72"/>
      <c r="J282" s="72"/>
      <c r="K282" s="72"/>
    </row>
    <row r="283" spans="6:11" s="66" customFormat="1" ht="15">
      <c r="F283" s="118"/>
      <c r="G283" s="72"/>
      <c r="H283" s="72"/>
      <c r="I283" s="72"/>
      <c r="J283" s="72"/>
      <c r="K283" s="72"/>
    </row>
    <row r="284" spans="6:11" s="66" customFormat="1" ht="15">
      <c r="F284" s="118"/>
      <c r="G284" s="72"/>
      <c r="H284" s="72"/>
      <c r="I284" s="72"/>
      <c r="J284" s="72"/>
      <c r="K284" s="72"/>
    </row>
    <row r="285" spans="6:11" s="66" customFormat="1" ht="15">
      <c r="F285" s="118"/>
      <c r="G285" s="72"/>
      <c r="H285" s="72"/>
      <c r="I285" s="72"/>
      <c r="J285" s="72"/>
      <c r="K285" s="72"/>
    </row>
    <row r="286" spans="6:11" s="66" customFormat="1" ht="15">
      <c r="F286" s="118"/>
      <c r="G286" s="72"/>
      <c r="H286" s="72"/>
      <c r="I286" s="72"/>
      <c r="J286" s="72"/>
      <c r="K286" s="72"/>
    </row>
    <row r="287" spans="6:11" s="66" customFormat="1" ht="15">
      <c r="F287" s="118"/>
      <c r="G287" s="72"/>
      <c r="H287" s="72"/>
      <c r="I287" s="72"/>
      <c r="J287" s="72"/>
      <c r="K287" s="72"/>
    </row>
    <row r="288" spans="6:11" s="66" customFormat="1" ht="15">
      <c r="F288" s="118"/>
      <c r="G288" s="72"/>
      <c r="H288" s="72"/>
      <c r="I288" s="72"/>
      <c r="J288" s="72"/>
      <c r="K288" s="72"/>
    </row>
    <row r="289" spans="6:11" s="66" customFormat="1" ht="15">
      <c r="F289" s="118"/>
      <c r="G289" s="72"/>
      <c r="H289" s="72"/>
      <c r="I289" s="72"/>
      <c r="J289" s="72"/>
      <c r="K289" s="72"/>
    </row>
    <row r="290" spans="6:11" s="66" customFormat="1" ht="15">
      <c r="F290" s="118"/>
      <c r="G290" s="72"/>
      <c r="H290" s="72"/>
      <c r="I290" s="72"/>
      <c r="J290" s="72"/>
      <c r="K290" s="72"/>
    </row>
    <row r="291" spans="6:11" s="66" customFormat="1" ht="15">
      <c r="F291" s="118"/>
      <c r="G291" s="72"/>
      <c r="H291" s="72"/>
      <c r="I291" s="72"/>
      <c r="J291" s="72"/>
      <c r="K291" s="72"/>
    </row>
    <row r="292" spans="6:11" s="66" customFormat="1" ht="15">
      <c r="F292" s="118"/>
      <c r="G292" s="72"/>
      <c r="H292" s="72"/>
      <c r="I292" s="72"/>
      <c r="J292" s="72"/>
      <c r="K292" s="72"/>
    </row>
    <row r="293" spans="6:11" s="66" customFormat="1" ht="15">
      <c r="F293" s="118"/>
      <c r="G293" s="72"/>
      <c r="H293" s="72"/>
      <c r="I293" s="72"/>
      <c r="J293" s="72"/>
      <c r="K293" s="72"/>
    </row>
    <row r="294" spans="6:11" s="66" customFormat="1" ht="15">
      <c r="F294" s="118"/>
      <c r="G294" s="72"/>
      <c r="H294" s="72"/>
      <c r="I294" s="72"/>
      <c r="J294" s="72"/>
      <c r="K294" s="72"/>
    </row>
    <row r="295" spans="6:11" s="66" customFormat="1" ht="15">
      <c r="F295" s="118"/>
      <c r="G295" s="72"/>
      <c r="H295" s="72"/>
      <c r="I295" s="72"/>
      <c r="J295" s="72"/>
      <c r="K295" s="72"/>
    </row>
    <row r="296" spans="6:11" s="66" customFormat="1" ht="15">
      <c r="F296" s="118"/>
      <c r="G296" s="72"/>
      <c r="H296" s="72"/>
      <c r="I296" s="72"/>
      <c r="J296" s="72"/>
      <c r="K296" s="72"/>
    </row>
    <row r="297" spans="6:11" s="66" customFormat="1" ht="15">
      <c r="F297" s="118"/>
      <c r="G297" s="72"/>
      <c r="H297" s="72"/>
      <c r="I297" s="72"/>
      <c r="J297" s="72"/>
      <c r="K297" s="72"/>
    </row>
    <row r="298" spans="6:11" s="66" customFormat="1" ht="15">
      <c r="F298" s="118"/>
      <c r="G298" s="72"/>
      <c r="H298" s="72"/>
      <c r="I298" s="72"/>
      <c r="J298" s="72"/>
      <c r="K298" s="72"/>
    </row>
    <row r="299" spans="6:11" s="66" customFormat="1" ht="15">
      <c r="F299" s="118"/>
      <c r="G299" s="72"/>
      <c r="H299" s="72"/>
      <c r="I299" s="72"/>
      <c r="J299" s="72"/>
      <c r="K299" s="72"/>
    </row>
    <row r="300" spans="6:11" s="66" customFormat="1" ht="15">
      <c r="F300" s="118"/>
      <c r="G300" s="72"/>
      <c r="H300" s="72"/>
      <c r="I300" s="72"/>
      <c r="J300" s="72"/>
      <c r="K300" s="72"/>
    </row>
    <row r="301" spans="6:11" s="66" customFormat="1" ht="15">
      <c r="F301" s="118"/>
      <c r="G301" s="72"/>
      <c r="H301" s="72"/>
      <c r="I301" s="72"/>
      <c r="J301" s="72"/>
      <c r="K301" s="72"/>
    </row>
    <row r="302" spans="6:11" s="66" customFormat="1" ht="15">
      <c r="F302" s="118"/>
      <c r="G302" s="72"/>
      <c r="H302" s="72"/>
      <c r="I302" s="72"/>
      <c r="J302" s="72"/>
      <c r="K302" s="72"/>
    </row>
    <row r="303" spans="6:11" s="66" customFormat="1" ht="15">
      <c r="F303" s="118"/>
      <c r="G303" s="72"/>
      <c r="H303" s="72"/>
      <c r="I303" s="72"/>
      <c r="J303" s="72"/>
      <c r="K303" s="72"/>
    </row>
    <row r="304" spans="6:11" s="66" customFormat="1" ht="15">
      <c r="F304" s="118"/>
      <c r="G304" s="72"/>
      <c r="H304" s="72"/>
      <c r="I304" s="72"/>
      <c r="J304" s="72"/>
      <c r="K304" s="72"/>
    </row>
    <row r="305" spans="6:11" s="66" customFormat="1" ht="15">
      <c r="F305" s="118"/>
      <c r="G305" s="72"/>
      <c r="H305" s="72"/>
      <c r="I305" s="72"/>
      <c r="J305" s="72"/>
      <c r="K305" s="72"/>
    </row>
    <row r="306" spans="6:11" s="66" customFormat="1" ht="15">
      <c r="F306" s="118"/>
      <c r="G306" s="72"/>
      <c r="H306" s="72"/>
      <c r="I306" s="72"/>
      <c r="J306" s="72"/>
      <c r="K306" s="72"/>
    </row>
    <row r="307" spans="6:11" s="66" customFormat="1" ht="15">
      <c r="F307" s="118"/>
      <c r="G307" s="72"/>
      <c r="H307" s="72"/>
      <c r="I307" s="72"/>
      <c r="J307" s="72"/>
      <c r="K307" s="72"/>
    </row>
    <row r="308" spans="6:11" s="66" customFormat="1" ht="15">
      <c r="F308" s="118"/>
      <c r="G308" s="72"/>
      <c r="H308" s="72"/>
      <c r="I308" s="72"/>
      <c r="J308" s="72"/>
      <c r="K308" s="72"/>
    </row>
    <row r="309" spans="6:11" s="66" customFormat="1" ht="15">
      <c r="F309" s="118"/>
      <c r="G309" s="72"/>
      <c r="H309" s="72"/>
      <c r="I309" s="72"/>
      <c r="J309" s="72"/>
      <c r="K309" s="72"/>
    </row>
    <row r="310" spans="6:11" s="66" customFormat="1" ht="15">
      <c r="F310" s="118"/>
      <c r="G310" s="72"/>
      <c r="H310" s="72"/>
      <c r="I310" s="72"/>
      <c r="J310" s="72"/>
      <c r="K310" s="72"/>
    </row>
    <row r="311" spans="6:11" s="66" customFormat="1" ht="15">
      <c r="F311" s="118"/>
      <c r="G311" s="72"/>
      <c r="H311" s="72"/>
      <c r="I311" s="72"/>
      <c r="J311" s="72"/>
      <c r="K311" s="72"/>
    </row>
    <row r="312" spans="6:11" s="66" customFormat="1" ht="15">
      <c r="F312" s="118"/>
      <c r="G312" s="72"/>
      <c r="H312" s="72"/>
      <c r="I312" s="72"/>
      <c r="J312" s="72"/>
      <c r="K312" s="72"/>
    </row>
    <row r="313" spans="6:11" s="66" customFormat="1" ht="15">
      <c r="F313" s="118"/>
      <c r="G313" s="72"/>
      <c r="H313" s="72"/>
      <c r="I313" s="72"/>
      <c r="J313" s="72"/>
      <c r="K313" s="72"/>
    </row>
    <row r="314" spans="6:11" s="66" customFormat="1" ht="15">
      <c r="F314" s="118"/>
      <c r="G314" s="72"/>
      <c r="H314" s="72"/>
      <c r="I314" s="72"/>
      <c r="J314" s="72"/>
      <c r="K314" s="72"/>
    </row>
    <row r="315" spans="6:11" s="66" customFormat="1" ht="15">
      <c r="F315" s="118"/>
      <c r="G315" s="72"/>
      <c r="H315" s="72"/>
      <c r="I315" s="72"/>
      <c r="J315" s="72"/>
      <c r="K315" s="72"/>
    </row>
    <row r="316" spans="6:11" s="66" customFormat="1" ht="15">
      <c r="F316" s="118"/>
      <c r="G316" s="72"/>
      <c r="H316" s="72"/>
      <c r="I316" s="72"/>
      <c r="J316" s="72"/>
      <c r="K316" s="72"/>
    </row>
    <row r="317" spans="6:11" s="66" customFormat="1" ht="15">
      <c r="F317" s="118"/>
      <c r="G317" s="72"/>
      <c r="H317" s="72"/>
      <c r="I317" s="72"/>
      <c r="J317" s="72"/>
      <c r="K317" s="72"/>
    </row>
    <row r="318" spans="6:11" s="66" customFormat="1" ht="15">
      <c r="F318" s="118"/>
      <c r="G318" s="72"/>
      <c r="H318" s="72"/>
      <c r="I318" s="72"/>
      <c r="J318" s="72"/>
      <c r="K318" s="72"/>
    </row>
    <row r="319" spans="6:11" s="66" customFormat="1" ht="15">
      <c r="F319" s="118"/>
      <c r="G319" s="72"/>
      <c r="H319" s="72"/>
      <c r="I319" s="72"/>
      <c r="J319" s="72"/>
      <c r="K319" s="72"/>
    </row>
    <row r="320" spans="6:11" s="66" customFormat="1" ht="15">
      <c r="F320" s="118"/>
      <c r="G320" s="72"/>
      <c r="H320" s="72"/>
      <c r="I320" s="72"/>
      <c r="J320" s="72"/>
      <c r="K320" s="72"/>
    </row>
    <row r="321" spans="6:11" s="66" customFormat="1" ht="15">
      <c r="F321" s="118"/>
      <c r="G321" s="72"/>
      <c r="H321" s="72"/>
      <c r="I321" s="72"/>
      <c r="J321" s="72"/>
      <c r="K321" s="72"/>
    </row>
    <row r="322" spans="6:11" s="66" customFormat="1" ht="15">
      <c r="F322" s="118"/>
      <c r="G322" s="72"/>
      <c r="H322" s="72"/>
      <c r="I322" s="72"/>
      <c r="J322" s="72"/>
      <c r="K322" s="72"/>
    </row>
    <row r="323" spans="6:11" s="66" customFormat="1" ht="15">
      <c r="F323" s="118"/>
      <c r="G323" s="72"/>
      <c r="H323" s="72"/>
      <c r="I323" s="72"/>
      <c r="J323" s="72"/>
      <c r="K323" s="72"/>
    </row>
    <row r="324" spans="6:11" s="66" customFormat="1" ht="15">
      <c r="F324" s="118"/>
      <c r="G324" s="72"/>
      <c r="H324" s="72"/>
      <c r="I324" s="72"/>
      <c r="J324" s="72"/>
      <c r="K324" s="72"/>
    </row>
    <row r="325" spans="6:11" s="66" customFormat="1" ht="15">
      <c r="F325" s="118"/>
      <c r="G325" s="72"/>
      <c r="H325" s="72"/>
      <c r="I325" s="72"/>
      <c r="J325" s="72"/>
      <c r="K325" s="72"/>
    </row>
    <row r="326" spans="6:11" s="66" customFormat="1" ht="15">
      <c r="F326" s="118"/>
      <c r="G326" s="72"/>
      <c r="H326" s="72"/>
      <c r="I326" s="72"/>
      <c r="J326" s="72"/>
      <c r="K326" s="72"/>
    </row>
    <row r="327" spans="6:11" s="66" customFormat="1" ht="15">
      <c r="F327" s="118"/>
      <c r="G327" s="72"/>
      <c r="H327" s="72"/>
      <c r="I327" s="72"/>
      <c r="J327" s="72"/>
      <c r="K327" s="72"/>
    </row>
    <row r="328" spans="6:11" s="66" customFormat="1" ht="15">
      <c r="F328" s="118"/>
      <c r="G328" s="72"/>
      <c r="H328" s="72"/>
      <c r="I328" s="72"/>
      <c r="J328" s="72"/>
      <c r="K328" s="72"/>
    </row>
    <row r="329" spans="6:11" s="66" customFormat="1" ht="15">
      <c r="F329" s="118"/>
      <c r="G329" s="72"/>
      <c r="H329" s="72"/>
      <c r="I329" s="72"/>
      <c r="J329" s="72"/>
      <c r="K329" s="72"/>
    </row>
    <row r="330" spans="6:11" s="66" customFormat="1" ht="15">
      <c r="F330" s="118"/>
      <c r="G330" s="72"/>
      <c r="H330" s="72"/>
      <c r="I330" s="72"/>
      <c r="J330" s="72"/>
      <c r="K330" s="72"/>
    </row>
    <row r="331" spans="6:11" s="66" customFormat="1" ht="15">
      <c r="F331" s="118"/>
      <c r="G331" s="72"/>
      <c r="H331" s="72"/>
      <c r="I331" s="72"/>
      <c r="J331" s="72"/>
      <c r="K331" s="72"/>
    </row>
    <row r="332" spans="6:11" s="66" customFormat="1" ht="15">
      <c r="F332" s="118"/>
      <c r="G332" s="72"/>
      <c r="H332" s="72"/>
      <c r="I332" s="72"/>
      <c r="J332" s="72"/>
      <c r="K332" s="72"/>
    </row>
    <row r="333" spans="6:11" s="66" customFormat="1" ht="15">
      <c r="F333" s="118"/>
      <c r="G333" s="72"/>
      <c r="H333" s="72"/>
      <c r="I333" s="72"/>
      <c r="J333" s="72"/>
      <c r="K333" s="72"/>
    </row>
    <row r="334" spans="6:11" s="66" customFormat="1" ht="15">
      <c r="F334" s="118"/>
      <c r="G334" s="72"/>
      <c r="H334" s="72"/>
      <c r="I334" s="72"/>
      <c r="J334" s="72"/>
      <c r="K334" s="72"/>
    </row>
    <row r="335" spans="6:11" s="66" customFormat="1" ht="15">
      <c r="F335" s="118"/>
      <c r="G335" s="72"/>
      <c r="H335" s="72"/>
      <c r="I335" s="72"/>
      <c r="J335" s="72"/>
      <c r="K335" s="72"/>
    </row>
    <row r="336" spans="6:11" s="66" customFormat="1" ht="15">
      <c r="F336" s="118"/>
      <c r="G336" s="72"/>
      <c r="H336" s="72"/>
      <c r="I336" s="72"/>
      <c r="J336" s="72"/>
      <c r="K336" s="72"/>
    </row>
    <row r="337" spans="6:11" s="66" customFormat="1" ht="15">
      <c r="F337" s="118"/>
      <c r="G337" s="72"/>
      <c r="H337" s="72"/>
      <c r="I337" s="72"/>
      <c r="J337" s="72"/>
      <c r="K337" s="72"/>
    </row>
    <row r="338" spans="6:11" s="66" customFormat="1" ht="15">
      <c r="F338" s="118"/>
      <c r="G338" s="72"/>
      <c r="H338" s="72"/>
      <c r="I338" s="72"/>
      <c r="J338" s="72"/>
      <c r="K338" s="72"/>
    </row>
    <row r="339" spans="6:11" s="66" customFormat="1" ht="15">
      <c r="F339" s="118"/>
      <c r="G339" s="72"/>
      <c r="H339" s="72"/>
      <c r="I339" s="72"/>
      <c r="J339" s="72"/>
      <c r="K339" s="72"/>
    </row>
    <row r="340" spans="6:11" s="66" customFormat="1" ht="15">
      <c r="F340" s="118"/>
      <c r="G340" s="72"/>
      <c r="H340" s="72"/>
      <c r="I340" s="72"/>
      <c r="J340" s="72"/>
      <c r="K340" s="72"/>
    </row>
    <row r="341" spans="6:11" s="66" customFormat="1" ht="15">
      <c r="F341" s="118"/>
      <c r="G341" s="72"/>
      <c r="H341" s="72"/>
      <c r="I341" s="72"/>
      <c r="J341" s="72"/>
      <c r="K341" s="72"/>
    </row>
    <row r="342" spans="6:11" s="66" customFormat="1" ht="15">
      <c r="F342" s="118"/>
      <c r="G342" s="72"/>
      <c r="H342" s="72"/>
      <c r="I342" s="72"/>
      <c r="J342" s="72"/>
      <c r="K342" s="72"/>
    </row>
    <row r="343" spans="6:11" s="66" customFormat="1" ht="15">
      <c r="F343" s="118"/>
      <c r="G343" s="72"/>
      <c r="H343" s="72"/>
      <c r="I343" s="72"/>
      <c r="J343" s="72"/>
      <c r="K343" s="72"/>
    </row>
    <row r="344" spans="6:11" s="66" customFormat="1" ht="15">
      <c r="F344" s="118"/>
      <c r="G344" s="72"/>
      <c r="H344" s="72"/>
      <c r="I344" s="72"/>
      <c r="J344" s="72"/>
      <c r="K344" s="72"/>
    </row>
    <row r="345" spans="6:11" s="66" customFormat="1" ht="15">
      <c r="F345" s="118"/>
      <c r="G345" s="72"/>
      <c r="H345" s="72"/>
      <c r="I345" s="72"/>
      <c r="J345" s="72"/>
      <c r="K345" s="72"/>
    </row>
    <row r="346" spans="6:11" s="66" customFormat="1" ht="15">
      <c r="F346" s="118"/>
      <c r="G346" s="72"/>
      <c r="H346" s="72"/>
      <c r="I346" s="72"/>
      <c r="J346" s="72"/>
      <c r="K346" s="72"/>
    </row>
    <row r="347" spans="6:11" s="66" customFormat="1" ht="15">
      <c r="F347" s="118"/>
      <c r="G347" s="72"/>
      <c r="H347" s="72"/>
      <c r="I347" s="72"/>
      <c r="J347" s="72"/>
      <c r="K347" s="72"/>
    </row>
    <row r="348" spans="6:11" s="66" customFormat="1" ht="15">
      <c r="F348" s="118"/>
      <c r="G348" s="72"/>
      <c r="H348" s="72"/>
      <c r="I348" s="72"/>
      <c r="J348" s="72"/>
      <c r="K348" s="72"/>
    </row>
    <row r="349" spans="6:11" s="66" customFormat="1" ht="15">
      <c r="F349" s="118"/>
      <c r="G349" s="72"/>
      <c r="H349" s="72"/>
      <c r="I349" s="72"/>
      <c r="J349" s="72"/>
      <c r="K349" s="72"/>
    </row>
    <row r="350" spans="6:11" s="66" customFormat="1" ht="15">
      <c r="F350" s="118"/>
      <c r="G350" s="72"/>
      <c r="H350" s="72"/>
      <c r="I350" s="72"/>
      <c r="J350" s="72"/>
      <c r="K350" s="72"/>
    </row>
    <row r="351" spans="6:11" s="66" customFormat="1" ht="15">
      <c r="F351" s="118"/>
      <c r="G351" s="72"/>
      <c r="H351" s="72"/>
      <c r="I351" s="72"/>
      <c r="J351" s="72"/>
      <c r="K351" s="72"/>
    </row>
    <row r="352" spans="6:11" s="66" customFormat="1" ht="15">
      <c r="F352" s="118"/>
      <c r="G352" s="72"/>
      <c r="H352" s="72"/>
      <c r="I352" s="72"/>
      <c r="J352" s="72"/>
      <c r="K352" s="72"/>
    </row>
    <row r="353" spans="6:11" s="66" customFormat="1" ht="15">
      <c r="F353" s="118"/>
      <c r="G353" s="72"/>
      <c r="H353" s="72"/>
      <c r="I353" s="72"/>
      <c r="J353" s="72"/>
      <c r="K353" s="72"/>
    </row>
    <row r="354" spans="6:11" s="66" customFormat="1" ht="15">
      <c r="F354" s="118"/>
      <c r="G354" s="72"/>
      <c r="H354" s="72"/>
      <c r="I354" s="72"/>
      <c r="J354" s="72"/>
      <c r="K354" s="72"/>
    </row>
    <row r="355" spans="6:11" s="66" customFormat="1" ht="15">
      <c r="F355" s="118"/>
      <c r="G355" s="72"/>
      <c r="H355" s="72"/>
      <c r="I355" s="72"/>
      <c r="J355" s="72"/>
      <c r="K355" s="72"/>
    </row>
    <row r="356" spans="6:11" s="66" customFormat="1" ht="15">
      <c r="F356" s="118"/>
      <c r="G356" s="72"/>
      <c r="H356" s="72"/>
      <c r="I356" s="72"/>
      <c r="J356" s="72"/>
      <c r="K356" s="72"/>
    </row>
    <row r="357" spans="6:11" s="66" customFormat="1" ht="15">
      <c r="F357" s="118"/>
      <c r="G357" s="72"/>
      <c r="H357" s="72"/>
      <c r="I357" s="72"/>
      <c r="J357" s="72"/>
      <c r="K357" s="72"/>
    </row>
    <row r="358" spans="6:11" s="66" customFormat="1" ht="15">
      <c r="F358" s="118"/>
      <c r="G358" s="72"/>
      <c r="H358" s="72"/>
      <c r="I358" s="72"/>
      <c r="J358" s="72"/>
      <c r="K358" s="72"/>
    </row>
    <row r="359" spans="6:11" s="66" customFormat="1" ht="15">
      <c r="F359" s="118"/>
      <c r="G359" s="72"/>
      <c r="H359" s="72"/>
      <c r="I359" s="72"/>
      <c r="J359" s="72"/>
      <c r="K359" s="72"/>
    </row>
    <row r="360" spans="6:11" s="66" customFormat="1" ht="15">
      <c r="F360" s="118"/>
      <c r="G360" s="72"/>
      <c r="H360" s="72"/>
      <c r="I360" s="72"/>
      <c r="J360" s="72"/>
      <c r="K360" s="72"/>
    </row>
    <row r="361" spans="6:11" s="66" customFormat="1" ht="15">
      <c r="F361" s="118"/>
      <c r="G361" s="72"/>
      <c r="H361" s="72"/>
      <c r="I361" s="72"/>
      <c r="J361" s="72"/>
      <c r="K361" s="72"/>
    </row>
    <row r="362" spans="6:11" s="66" customFormat="1" ht="15">
      <c r="F362" s="118"/>
      <c r="G362" s="72"/>
      <c r="H362" s="72"/>
      <c r="I362" s="72"/>
      <c r="J362" s="72"/>
      <c r="K362" s="72"/>
    </row>
    <row r="363" spans="6:11" s="66" customFormat="1" ht="15">
      <c r="F363" s="118"/>
      <c r="G363" s="72"/>
      <c r="H363" s="72"/>
      <c r="I363" s="72"/>
      <c r="J363" s="72"/>
      <c r="K363" s="72"/>
    </row>
    <row r="364" spans="6:11" s="66" customFormat="1" ht="15">
      <c r="F364" s="118"/>
      <c r="G364" s="72"/>
      <c r="H364" s="72"/>
      <c r="I364" s="72"/>
      <c r="J364" s="72"/>
      <c r="K364" s="72"/>
    </row>
    <row r="365" spans="6:11" s="66" customFormat="1" ht="15">
      <c r="F365" s="118"/>
      <c r="G365" s="72"/>
      <c r="H365" s="72"/>
      <c r="I365" s="72"/>
      <c r="J365" s="72"/>
      <c r="K365" s="72"/>
    </row>
    <row r="366" spans="6:11" s="66" customFormat="1" ht="15">
      <c r="F366" s="118"/>
      <c r="G366" s="72"/>
      <c r="H366" s="72"/>
      <c r="I366" s="72"/>
      <c r="J366" s="72"/>
      <c r="K366" s="72"/>
    </row>
    <row r="367" spans="6:11" s="66" customFormat="1" ht="15">
      <c r="F367" s="118"/>
      <c r="G367" s="72"/>
      <c r="H367" s="72"/>
      <c r="I367" s="72"/>
      <c r="J367" s="72"/>
      <c r="K367" s="72"/>
    </row>
    <row r="368" spans="6:11" s="66" customFormat="1" ht="15">
      <c r="F368" s="118"/>
      <c r="G368" s="72"/>
      <c r="H368" s="72"/>
      <c r="I368" s="72"/>
      <c r="J368" s="72"/>
      <c r="K368" s="72"/>
    </row>
    <row r="369" spans="6:11" s="66" customFormat="1" ht="15">
      <c r="F369" s="118"/>
      <c r="G369" s="72"/>
      <c r="H369" s="72"/>
      <c r="I369" s="72"/>
      <c r="J369" s="72"/>
      <c r="K369" s="72"/>
    </row>
    <row r="370" spans="6:11" s="66" customFormat="1" ht="15">
      <c r="F370" s="118"/>
      <c r="G370" s="72"/>
      <c r="H370" s="72"/>
      <c r="I370" s="72"/>
      <c r="J370" s="72"/>
      <c r="K370" s="72"/>
    </row>
    <row r="371" spans="6:11" s="66" customFormat="1" ht="15">
      <c r="F371" s="118"/>
      <c r="G371" s="72"/>
      <c r="H371" s="72"/>
      <c r="I371" s="72"/>
      <c r="J371" s="72"/>
      <c r="K371" s="72"/>
    </row>
    <row r="372" spans="6:11" s="66" customFormat="1" ht="15">
      <c r="F372" s="118"/>
      <c r="G372" s="72"/>
      <c r="H372" s="72"/>
      <c r="I372" s="72"/>
      <c r="J372" s="72"/>
      <c r="K372" s="72"/>
    </row>
    <row r="373" spans="6:11" s="66" customFormat="1" ht="15">
      <c r="F373" s="118"/>
      <c r="G373" s="72"/>
      <c r="H373" s="72"/>
      <c r="I373" s="72"/>
      <c r="J373" s="72"/>
      <c r="K373" s="72"/>
    </row>
    <row r="374" spans="6:11" s="66" customFormat="1" ht="15">
      <c r="F374" s="118"/>
      <c r="G374" s="72"/>
      <c r="H374" s="72"/>
      <c r="I374" s="72"/>
      <c r="J374" s="72"/>
      <c r="K374" s="72"/>
    </row>
    <row r="375" spans="6:11" s="66" customFormat="1" ht="15">
      <c r="F375" s="118"/>
      <c r="G375" s="72"/>
      <c r="H375" s="72"/>
      <c r="I375" s="72"/>
      <c r="J375" s="72"/>
      <c r="K375" s="72"/>
    </row>
    <row r="376" spans="6:11" s="66" customFormat="1" ht="15">
      <c r="F376" s="118"/>
      <c r="G376" s="72"/>
      <c r="H376" s="72"/>
      <c r="I376" s="72"/>
      <c r="J376" s="72"/>
      <c r="K376" s="72"/>
    </row>
    <row r="377" spans="6:11" s="66" customFormat="1" ht="15">
      <c r="F377" s="118"/>
      <c r="G377" s="72"/>
      <c r="H377" s="72"/>
      <c r="I377" s="72"/>
      <c r="J377" s="72"/>
      <c r="K377" s="72"/>
    </row>
    <row r="378" spans="6:11" s="66" customFormat="1" ht="15">
      <c r="F378" s="118"/>
      <c r="G378" s="72"/>
      <c r="H378" s="72"/>
      <c r="I378" s="72"/>
      <c r="J378" s="72"/>
      <c r="K378" s="72"/>
    </row>
    <row r="379" spans="6:11" s="66" customFormat="1" ht="15">
      <c r="F379" s="118"/>
      <c r="G379" s="72"/>
      <c r="H379" s="72"/>
      <c r="I379" s="72"/>
      <c r="J379" s="72"/>
      <c r="K379" s="72"/>
    </row>
    <row r="380" spans="6:11" s="66" customFormat="1" ht="15">
      <c r="F380" s="118"/>
      <c r="G380" s="72"/>
      <c r="H380" s="72"/>
      <c r="I380" s="72"/>
      <c r="J380" s="72"/>
      <c r="K380" s="72"/>
    </row>
    <row r="381" spans="6:11" s="66" customFormat="1" ht="15">
      <c r="F381" s="118"/>
      <c r="G381" s="72"/>
      <c r="H381" s="72"/>
      <c r="I381" s="72"/>
      <c r="J381" s="72"/>
      <c r="K381" s="72"/>
    </row>
    <row r="382" spans="6:11" s="66" customFormat="1" ht="15">
      <c r="F382" s="118"/>
      <c r="G382" s="72"/>
      <c r="H382" s="72"/>
      <c r="I382" s="72"/>
      <c r="J382" s="72"/>
      <c r="K382" s="72"/>
    </row>
    <row r="383" spans="6:11" s="66" customFormat="1" ht="15">
      <c r="F383" s="118"/>
      <c r="G383" s="72"/>
      <c r="H383" s="72"/>
      <c r="I383" s="72"/>
      <c r="J383" s="72"/>
      <c r="K383" s="72"/>
    </row>
    <row r="384" spans="6:11" s="66" customFormat="1" ht="15">
      <c r="F384" s="118"/>
      <c r="G384" s="72"/>
      <c r="H384" s="72"/>
      <c r="I384" s="72"/>
      <c r="J384" s="72"/>
      <c r="K384" s="72"/>
    </row>
    <row r="385" spans="6:11" s="66" customFormat="1" ht="15">
      <c r="F385" s="118"/>
      <c r="G385" s="72"/>
      <c r="H385" s="72"/>
      <c r="I385" s="72"/>
      <c r="J385" s="72"/>
      <c r="K385" s="72"/>
    </row>
    <row r="386" spans="6:11" s="66" customFormat="1" ht="15">
      <c r="F386" s="118"/>
      <c r="G386" s="72"/>
      <c r="H386" s="72"/>
      <c r="I386" s="72"/>
      <c r="J386" s="72"/>
      <c r="K386" s="72"/>
    </row>
    <row r="387" spans="6:11" s="66" customFormat="1" ht="15">
      <c r="F387" s="118"/>
      <c r="G387" s="72"/>
      <c r="H387" s="72"/>
      <c r="I387" s="72"/>
      <c r="J387" s="72"/>
      <c r="K387" s="72"/>
    </row>
    <row r="388" spans="6:11" s="66" customFormat="1" ht="15">
      <c r="F388" s="118"/>
      <c r="G388" s="72"/>
      <c r="H388" s="72"/>
      <c r="I388" s="72"/>
      <c r="J388" s="72"/>
      <c r="K388" s="72"/>
    </row>
    <row r="389" spans="6:11" s="66" customFormat="1" ht="15">
      <c r="F389" s="118"/>
      <c r="G389" s="72"/>
      <c r="H389" s="72"/>
      <c r="I389" s="72"/>
      <c r="J389" s="72"/>
      <c r="K389" s="72"/>
    </row>
    <row r="390" spans="6:11" s="66" customFormat="1" ht="15">
      <c r="F390" s="118"/>
      <c r="G390" s="72"/>
      <c r="H390" s="72"/>
      <c r="I390" s="72"/>
      <c r="J390" s="72"/>
      <c r="K390" s="72"/>
    </row>
    <row r="391" spans="6:11" s="66" customFormat="1" ht="15">
      <c r="F391" s="118"/>
      <c r="G391" s="72"/>
      <c r="H391" s="72"/>
      <c r="I391" s="72"/>
      <c r="J391" s="72"/>
      <c r="K391" s="72"/>
    </row>
    <row r="392" spans="6:11" s="66" customFormat="1" ht="15">
      <c r="F392" s="118"/>
      <c r="G392" s="72"/>
      <c r="H392" s="72"/>
      <c r="I392" s="72"/>
      <c r="J392" s="72"/>
      <c r="K392" s="72"/>
    </row>
    <row r="393" spans="6:11" s="66" customFormat="1" ht="15">
      <c r="F393" s="118"/>
      <c r="G393" s="72"/>
      <c r="H393" s="72"/>
      <c r="I393" s="72"/>
      <c r="J393" s="72"/>
      <c r="K393" s="72"/>
    </row>
    <row r="394" spans="6:11" s="66" customFormat="1" ht="15">
      <c r="F394" s="118"/>
      <c r="G394" s="72"/>
      <c r="H394" s="72"/>
      <c r="I394" s="72"/>
      <c r="J394" s="72"/>
      <c r="K394" s="72"/>
    </row>
    <row r="395" spans="6:11" s="66" customFormat="1" ht="15">
      <c r="F395" s="118"/>
      <c r="G395" s="72"/>
      <c r="H395" s="72"/>
      <c r="I395" s="72"/>
      <c r="J395" s="72"/>
      <c r="K395" s="72"/>
    </row>
    <row r="396" spans="6:11" s="66" customFormat="1" ht="15">
      <c r="F396" s="118"/>
      <c r="G396" s="72"/>
      <c r="H396" s="72"/>
      <c r="I396" s="72"/>
      <c r="J396" s="72"/>
      <c r="K396" s="72"/>
    </row>
    <row r="397" spans="6:11" s="66" customFormat="1" ht="15">
      <c r="F397" s="118"/>
      <c r="G397" s="72"/>
      <c r="H397" s="72"/>
      <c r="I397" s="72"/>
      <c r="J397" s="72"/>
      <c r="K397" s="72"/>
    </row>
    <row r="398" spans="6:11" s="66" customFormat="1" ht="15">
      <c r="F398" s="118"/>
      <c r="G398" s="72"/>
      <c r="H398" s="72"/>
      <c r="I398" s="72"/>
      <c r="J398" s="72"/>
      <c r="K398" s="72"/>
    </row>
    <row r="399" spans="6:11" s="66" customFormat="1" ht="15">
      <c r="F399" s="118"/>
      <c r="G399" s="72"/>
      <c r="H399" s="72"/>
      <c r="I399" s="72"/>
      <c r="J399" s="72"/>
      <c r="K399" s="72"/>
    </row>
    <row r="400" spans="6:11" s="66" customFormat="1" ht="15">
      <c r="F400" s="118"/>
      <c r="G400" s="72"/>
      <c r="H400" s="72"/>
      <c r="I400" s="72"/>
      <c r="J400" s="72"/>
      <c r="K400" s="72"/>
    </row>
    <row r="401" spans="6:11" s="66" customFormat="1" ht="15">
      <c r="F401" s="118"/>
      <c r="G401" s="72"/>
      <c r="H401" s="72"/>
      <c r="I401" s="72"/>
      <c r="J401" s="72"/>
      <c r="K401" s="72"/>
    </row>
    <row r="402" spans="6:11" s="66" customFormat="1" ht="15">
      <c r="F402" s="118"/>
      <c r="G402" s="72"/>
      <c r="H402" s="72"/>
      <c r="I402" s="72"/>
      <c r="J402" s="72"/>
      <c r="K402" s="72"/>
    </row>
    <row r="403" spans="6:11" s="66" customFormat="1" ht="15">
      <c r="F403" s="118"/>
      <c r="G403" s="72"/>
      <c r="H403" s="72"/>
      <c r="I403" s="72"/>
      <c r="J403" s="72"/>
      <c r="K403" s="72"/>
    </row>
    <row r="404" spans="6:11" s="66" customFormat="1" ht="15">
      <c r="F404" s="118"/>
      <c r="G404" s="72"/>
      <c r="H404" s="72"/>
      <c r="I404" s="72"/>
      <c r="J404" s="72"/>
      <c r="K404" s="72"/>
    </row>
    <row r="405" spans="6:11" s="66" customFormat="1" ht="15">
      <c r="F405" s="118"/>
      <c r="G405" s="72"/>
      <c r="H405" s="72"/>
      <c r="I405" s="72"/>
      <c r="J405" s="72"/>
      <c r="K405" s="72"/>
    </row>
    <row r="406" spans="6:11" s="66" customFormat="1" ht="15">
      <c r="F406" s="118"/>
      <c r="G406" s="72"/>
      <c r="H406" s="72"/>
      <c r="I406" s="72"/>
      <c r="J406" s="72"/>
      <c r="K406" s="72"/>
    </row>
    <row r="407" spans="6:11" s="66" customFormat="1" ht="15">
      <c r="F407" s="118"/>
      <c r="G407" s="72"/>
      <c r="H407" s="72"/>
      <c r="I407" s="72"/>
      <c r="J407" s="72"/>
      <c r="K407" s="72"/>
    </row>
    <row r="408" spans="6:11" s="66" customFormat="1" ht="15">
      <c r="F408" s="118"/>
      <c r="G408" s="72"/>
      <c r="H408" s="72"/>
      <c r="I408" s="72"/>
      <c r="J408" s="72"/>
      <c r="K408" s="72"/>
    </row>
    <row r="409" spans="6:11" s="66" customFormat="1" ht="15">
      <c r="F409" s="118"/>
      <c r="G409" s="72"/>
      <c r="H409" s="72"/>
      <c r="I409" s="72"/>
      <c r="J409" s="72"/>
      <c r="K409" s="72"/>
    </row>
    <row r="410" spans="6:11" s="66" customFormat="1" ht="15">
      <c r="F410" s="118"/>
      <c r="G410" s="72"/>
      <c r="H410" s="72"/>
      <c r="I410" s="72"/>
      <c r="J410" s="72"/>
      <c r="K410" s="72"/>
    </row>
    <row r="411" spans="6:11" s="66" customFormat="1" ht="15">
      <c r="F411" s="118"/>
      <c r="G411" s="72"/>
      <c r="H411" s="72"/>
      <c r="I411" s="72"/>
      <c r="J411" s="72"/>
      <c r="K411" s="72"/>
    </row>
    <row r="412" spans="6:11" s="66" customFormat="1" ht="15">
      <c r="F412" s="118"/>
      <c r="G412" s="72"/>
      <c r="H412" s="72"/>
      <c r="I412" s="72"/>
      <c r="J412" s="72"/>
      <c r="K412" s="72"/>
    </row>
    <row r="413" spans="6:11" s="66" customFormat="1" ht="15">
      <c r="F413" s="118"/>
      <c r="G413" s="72"/>
      <c r="H413" s="72"/>
      <c r="I413" s="72"/>
      <c r="J413" s="72"/>
      <c r="K413" s="72"/>
    </row>
    <row r="414" spans="6:11" s="66" customFormat="1" ht="15">
      <c r="F414" s="118"/>
      <c r="G414" s="72"/>
      <c r="H414" s="72"/>
      <c r="I414" s="72"/>
      <c r="J414" s="72"/>
      <c r="K414" s="72"/>
    </row>
    <row r="415" spans="6:11" s="66" customFormat="1" ht="15">
      <c r="F415" s="118"/>
      <c r="G415" s="72"/>
      <c r="H415" s="72"/>
      <c r="I415" s="72"/>
      <c r="J415" s="72"/>
      <c r="K415" s="72"/>
    </row>
    <row r="416" spans="6:11" s="66" customFormat="1" ht="15">
      <c r="F416" s="118"/>
      <c r="G416" s="72"/>
      <c r="H416" s="72"/>
      <c r="I416" s="72"/>
      <c r="J416" s="72"/>
      <c r="K416" s="72"/>
    </row>
    <row r="417" spans="6:11" s="66" customFormat="1" ht="15">
      <c r="F417" s="118"/>
      <c r="G417" s="72"/>
      <c r="H417" s="72"/>
      <c r="I417" s="72"/>
      <c r="J417" s="72"/>
      <c r="K417" s="72"/>
    </row>
    <row r="418" spans="6:11" s="66" customFormat="1" ht="15">
      <c r="F418" s="118"/>
      <c r="G418" s="72"/>
      <c r="H418" s="72"/>
      <c r="I418" s="72"/>
      <c r="J418" s="72"/>
      <c r="K418" s="72"/>
    </row>
    <row r="419" spans="6:11" s="66" customFormat="1" ht="15">
      <c r="F419" s="118"/>
      <c r="G419" s="72"/>
      <c r="H419" s="72"/>
      <c r="I419" s="72"/>
      <c r="J419" s="72"/>
      <c r="K419" s="72"/>
    </row>
    <row r="420" spans="6:11" s="66" customFormat="1" ht="15">
      <c r="F420" s="118"/>
      <c r="G420" s="72"/>
      <c r="H420" s="72"/>
      <c r="I420" s="72"/>
      <c r="J420" s="72"/>
      <c r="K420" s="72"/>
    </row>
    <row r="421" spans="6:11" s="66" customFormat="1" ht="15">
      <c r="F421" s="118"/>
      <c r="G421" s="72"/>
      <c r="H421" s="72"/>
      <c r="I421" s="72"/>
      <c r="J421" s="72"/>
      <c r="K421" s="72"/>
    </row>
    <row r="422" spans="6:11" s="66" customFormat="1" ht="15">
      <c r="F422" s="118"/>
      <c r="G422" s="72"/>
      <c r="H422" s="72"/>
      <c r="I422" s="72"/>
      <c r="J422" s="72"/>
      <c r="K422" s="72"/>
    </row>
    <row r="423" spans="6:11" s="66" customFormat="1" ht="15">
      <c r="F423" s="118"/>
      <c r="G423" s="72"/>
      <c r="H423" s="72"/>
      <c r="I423" s="72"/>
      <c r="J423" s="72"/>
      <c r="K423" s="72"/>
    </row>
    <row r="424" spans="6:11" s="66" customFormat="1" ht="15">
      <c r="F424" s="118"/>
      <c r="G424" s="72"/>
      <c r="H424" s="72"/>
      <c r="I424" s="72"/>
      <c r="J424" s="72"/>
      <c r="K424" s="72"/>
    </row>
    <row r="425" spans="6:11" s="66" customFormat="1" ht="15">
      <c r="F425" s="118"/>
      <c r="G425" s="72"/>
      <c r="H425" s="72"/>
      <c r="I425" s="72"/>
      <c r="J425" s="72"/>
      <c r="K425" s="72"/>
    </row>
    <row r="426" spans="6:11" s="66" customFormat="1" ht="15">
      <c r="F426" s="118"/>
      <c r="G426" s="72"/>
      <c r="H426" s="72"/>
      <c r="I426" s="72"/>
      <c r="J426" s="72"/>
      <c r="K426" s="72"/>
    </row>
    <row r="427" spans="6:11" s="66" customFormat="1" ht="15">
      <c r="F427" s="118"/>
      <c r="G427" s="72"/>
      <c r="H427" s="72"/>
      <c r="I427" s="72"/>
      <c r="J427" s="72"/>
      <c r="K427" s="72"/>
    </row>
    <row r="428" spans="6:11" s="66" customFormat="1" ht="15">
      <c r="F428" s="118"/>
      <c r="G428" s="72"/>
      <c r="H428" s="72"/>
      <c r="I428" s="72"/>
      <c r="J428" s="72"/>
      <c r="K428" s="72"/>
    </row>
    <row r="429" spans="6:11" s="66" customFormat="1" ht="15">
      <c r="F429" s="118"/>
      <c r="G429" s="72"/>
      <c r="H429" s="72"/>
      <c r="I429" s="72"/>
      <c r="J429" s="72"/>
      <c r="K429" s="72"/>
    </row>
    <row r="430" spans="6:11" s="66" customFormat="1" ht="15">
      <c r="F430" s="118"/>
      <c r="G430" s="72"/>
      <c r="H430" s="72"/>
      <c r="I430" s="72"/>
      <c r="J430" s="72"/>
      <c r="K430" s="72"/>
    </row>
    <row r="431" spans="6:11" s="66" customFormat="1" ht="15">
      <c r="F431" s="118"/>
      <c r="G431" s="72"/>
      <c r="H431" s="72"/>
      <c r="I431" s="72"/>
      <c r="J431" s="72"/>
      <c r="K431" s="72"/>
    </row>
    <row r="432" spans="6:11" s="66" customFormat="1" ht="15">
      <c r="F432" s="118"/>
      <c r="G432" s="72"/>
      <c r="H432" s="72"/>
      <c r="I432" s="72"/>
      <c r="J432" s="72"/>
      <c r="K432" s="72"/>
    </row>
    <row r="433" spans="6:11" s="66" customFormat="1" ht="15">
      <c r="F433" s="118"/>
      <c r="G433" s="72"/>
      <c r="H433" s="72"/>
      <c r="I433" s="72"/>
      <c r="J433" s="72"/>
      <c r="K433" s="72"/>
    </row>
    <row r="434" spans="6:11" s="66" customFormat="1" ht="15">
      <c r="F434" s="118"/>
      <c r="G434" s="72"/>
      <c r="H434" s="72"/>
      <c r="I434" s="72"/>
      <c r="J434" s="72"/>
      <c r="K434" s="72"/>
    </row>
    <row r="435" spans="6:11" s="66" customFormat="1" ht="15">
      <c r="F435" s="118"/>
      <c r="G435" s="72"/>
      <c r="H435" s="72"/>
      <c r="I435" s="72"/>
      <c r="J435" s="72"/>
      <c r="K435" s="72"/>
    </row>
    <row r="436" spans="6:11" s="66" customFormat="1" ht="15">
      <c r="F436" s="118"/>
      <c r="G436" s="72"/>
      <c r="H436" s="72"/>
      <c r="I436" s="72"/>
      <c r="J436" s="72"/>
      <c r="K436" s="72"/>
    </row>
    <row r="437" spans="6:11" s="66" customFormat="1" ht="15">
      <c r="F437" s="118"/>
      <c r="G437" s="72"/>
      <c r="H437" s="72"/>
      <c r="I437" s="72"/>
      <c r="J437" s="72"/>
      <c r="K437" s="72"/>
    </row>
    <row r="438" spans="6:11" s="66" customFormat="1" ht="15">
      <c r="F438" s="118"/>
      <c r="G438" s="72"/>
      <c r="H438" s="72"/>
      <c r="I438" s="72"/>
      <c r="J438" s="72"/>
      <c r="K438" s="72"/>
    </row>
    <row r="439" spans="6:11" s="66" customFormat="1" ht="15">
      <c r="F439" s="118"/>
      <c r="G439" s="72"/>
      <c r="H439" s="72"/>
      <c r="I439" s="72"/>
      <c r="J439" s="72"/>
      <c r="K439" s="72"/>
    </row>
    <row r="440" spans="6:11" s="66" customFormat="1" ht="15">
      <c r="F440" s="118"/>
      <c r="G440" s="72"/>
      <c r="H440" s="72"/>
      <c r="I440" s="72"/>
      <c r="J440" s="72"/>
      <c r="K440" s="72"/>
    </row>
    <row r="441" spans="6:11" s="66" customFormat="1" ht="15">
      <c r="F441" s="118"/>
      <c r="G441" s="72"/>
      <c r="H441" s="72"/>
      <c r="I441" s="72"/>
      <c r="J441" s="72"/>
      <c r="K441" s="72"/>
    </row>
    <row r="442" spans="6:11" s="66" customFormat="1" ht="15">
      <c r="F442" s="118"/>
      <c r="G442" s="72"/>
      <c r="H442" s="72"/>
      <c r="I442" s="72"/>
      <c r="J442" s="72"/>
      <c r="K442" s="72"/>
    </row>
    <row r="443" spans="6:11" s="66" customFormat="1" ht="15">
      <c r="F443" s="118"/>
      <c r="G443" s="72"/>
      <c r="H443" s="72"/>
      <c r="I443" s="72"/>
      <c r="J443" s="72"/>
      <c r="K443" s="72"/>
    </row>
    <row r="444" spans="6:11" s="66" customFormat="1" ht="15">
      <c r="F444" s="118"/>
      <c r="G444" s="72"/>
      <c r="H444" s="72"/>
      <c r="I444" s="72"/>
      <c r="J444" s="72"/>
      <c r="K444" s="72"/>
    </row>
    <row r="445" spans="6:11" s="66" customFormat="1" ht="15">
      <c r="F445" s="118"/>
      <c r="G445" s="72"/>
      <c r="H445" s="72"/>
      <c r="I445" s="72"/>
      <c r="J445" s="72"/>
      <c r="K445" s="72"/>
    </row>
    <row r="446" spans="6:11" s="66" customFormat="1" ht="15">
      <c r="F446" s="118"/>
      <c r="G446" s="72"/>
      <c r="H446" s="72"/>
      <c r="I446" s="72"/>
      <c r="J446" s="72"/>
      <c r="K446" s="72"/>
    </row>
    <row r="447" spans="6:11" s="66" customFormat="1" ht="15">
      <c r="F447" s="118"/>
      <c r="G447" s="72"/>
      <c r="H447" s="72"/>
      <c r="I447" s="72"/>
      <c r="J447" s="72"/>
      <c r="K447" s="72"/>
    </row>
    <row r="448" spans="6:11" s="66" customFormat="1" ht="15">
      <c r="F448" s="118"/>
      <c r="G448" s="72"/>
      <c r="H448" s="72"/>
      <c r="I448" s="72"/>
      <c r="J448" s="72"/>
      <c r="K448" s="72"/>
    </row>
    <row r="449" spans="6:11" s="66" customFormat="1" ht="15">
      <c r="F449" s="118"/>
      <c r="G449" s="72"/>
      <c r="H449" s="72"/>
      <c r="I449" s="72"/>
      <c r="J449" s="72"/>
      <c r="K449" s="72"/>
    </row>
    <row r="450" spans="6:11" s="66" customFormat="1" ht="15">
      <c r="F450" s="118"/>
      <c r="G450" s="72"/>
      <c r="H450" s="72"/>
      <c r="I450" s="72"/>
      <c r="J450" s="72"/>
      <c r="K450" s="72"/>
    </row>
    <row r="451" spans="6:11" s="66" customFormat="1" ht="15">
      <c r="F451" s="118"/>
      <c r="G451" s="72"/>
      <c r="H451" s="72"/>
      <c r="I451" s="72"/>
      <c r="J451" s="72"/>
      <c r="K451" s="72"/>
    </row>
    <row r="452" spans="6:11" s="66" customFormat="1" ht="15">
      <c r="F452" s="118"/>
      <c r="G452" s="72"/>
      <c r="H452" s="72"/>
      <c r="I452" s="72"/>
      <c r="J452" s="72"/>
      <c r="K452" s="72"/>
    </row>
    <row r="453" spans="6:11" s="66" customFormat="1" ht="15">
      <c r="F453" s="118"/>
      <c r="G453" s="72"/>
      <c r="H453" s="72"/>
      <c r="I453" s="72"/>
      <c r="J453" s="72"/>
      <c r="K453" s="72"/>
    </row>
    <row r="454" spans="6:11" s="66" customFormat="1" ht="15">
      <c r="F454" s="118"/>
      <c r="G454" s="72"/>
      <c r="H454" s="72"/>
      <c r="I454" s="72"/>
      <c r="J454" s="72"/>
      <c r="K454" s="72"/>
    </row>
    <row r="455" spans="6:11" s="66" customFormat="1" ht="15">
      <c r="F455" s="118"/>
      <c r="G455" s="72"/>
      <c r="H455" s="72"/>
      <c r="I455" s="72"/>
      <c r="J455" s="72"/>
      <c r="K455" s="72"/>
    </row>
    <row r="456" spans="6:11" s="66" customFormat="1" ht="15">
      <c r="F456" s="118"/>
      <c r="G456" s="72"/>
      <c r="H456" s="72"/>
      <c r="I456" s="72"/>
      <c r="J456" s="72"/>
      <c r="K456" s="72"/>
    </row>
    <row r="457" spans="6:11" s="66" customFormat="1" ht="15">
      <c r="F457" s="118"/>
      <c r="G457" s="72"/>
      <c r="H457" s="72"/>
      <c r="I457" s="72"/>
      <c r="J457" s="72"/>
      <c r="K457" s="72"/>
    </row>
    <row r="458" spans="6:11" s="66" customFormat="1" ht="15">
      <c r="F458" s="118"/>
      <c r="G458" s="72"/>
      <c r="H458" s="72"/>
      <c r="I458" s="72"/>
      <c r="J458" s="72"/>
      <c r="K458" s="72"/>
    </row>
    <row r="459" spans="6:11" s="66" customFormat="1" ht="15">
      <c r="F459" s="118"/>
      <c r="G459" s="72"/>
      <c r="H459" s="72"/>
      <c r="I459" s="72"/>
      <c r="J459" s="72"/>
      <c r="K459" s="72"/>
    </row>
    <row r="460" spans="6:11" s="66" customFormat="1" ht="15">
      <c r="F460" s="118"/>
      <c r="G460" s="72"/>
      <c r="H460" s="72"/>
      <c r="I460" s="72"/>
      <c r="J460" s="72"/>
      <c r="K460" s="72"/>
    </row>
    <row r="461" spans="6:11" s="66" customFormat="1" ht="15">
      <c r="F461" s="118"/>
      <c r="G461" s="72"/>
      <c r="H461" s="72"/>
      <c r="I461" s="72"/>
      <c r="J461" s="72"/>
      <c r="K461" s="72"/>
    </row>
    <row r="462" spans="6:11" s="66" customFormat="1" ht="15">
      <c r="F462" s="118"/>
      <c r="G462" s="72"/>
      <c r="H462" s="72"/>
      <c r="I462" s="72"/>
      <c r="J462" s="72"/>
      <c r="K462" s="72"/>
    </row>
    <row r="463" spans="6:11" s="66" customFormat="1" ht="15">
      <c r="F463" s="118"/>
      <c r="G463" s="72"/>
      <c r="H463" s="72"/>
      <c r="I463" s="72"/>
      <c r="J463" s="72"/>
      <c r="K463" s="72"/>
    </row>
    <row r="464" spans="6:11" s="66" customFormat="1" ht="15">
      <c r="F464" s="118"/>
      <c r="G464" s="72"/>
      <c r="H464" s="72"/>
      <c r="I464" s="72"/>
      <c r="J464" s="72"/>
      <c r="K464" s="72"/>
    </row>
    <row r="465" spans="6:11" s="66" customFormat="1" ht="15">
      <c r="F465" s="118"/>
      <c r="G465" s="72"/>
      <c r="H465" s="72"/>
      <c r="I465" s="72"/>
      <c r="J465" s="72"/>
      <c r="K465" s="72"/>
    </row>
    <row r="466" spans="6:11" s="66" customFormat="1" ht="15">
      <c r="F466" s="118"/>
      <c r="G466" s="72"/>
      <c r="H466" s="72"/>
      <c r="I466" s="72"/>
      <c r="J466" s="72"/>
      <c r="K466" s="72"/>
    </row>
    <row r="467" spans="6:11" s="66" customFormat="1" ht="15">
      <c r="F467" s="118"/>
      <c r="G467" s="72"/>
      <c r="H467" s="72"/>
      <c r="I467" s="72"/>
      <c r="J467" s="72"/>
      <c r="K467" s="72"/>
    </row>
    <row r="468" spans="6:11" s="66" customFormat="1" ht="15">
      <c r="F468" s="118"/>
      <c r="G468" s="72"/>
      <c r="H468" s="72"/>
      <c r="I468" s="72"/>
      <c r="J468" s="72"/>
      <c r="K468" s="72"/>
    </row>
    <row r="469" spans="6:11" s="66" customFormat="1" ht="15">
      <c r="F469" s="118"/>
      <c r="G469" s="72"/>
      <c r="H469" s="72"/>
      <c r="I469" s="72"/>
      <c r="J469" s="72"/>
      <c r="K469" s="72"/>
    </row>
    <row r="470" spans="6:11" s="66" customFormat="1" ht="15">
      <c r="F470" s="118"/>
      <c r="G470" s="72"/>
      <c r="H470" s="72"/>
      <c r="I470" s="72"/>
      <c r="J470" s="72"/>
      <c r="K470" s="72"/>
    </row>
    <row r="471" spans="6:11" s="66" customFormat="1" ht="15">
      <c r="F471" s="118"/>
      <c r="G471" s="72"/>
      <c r="H471" s="72"/>
      <c r="I471" s="72"/>
      <c r="J471" s="72"/>
      <c r="K471" s="72"/>
    </row>
    <row r="472" spans="6:11" s="66" customFormat="1" ht="15">
      <c r="F472" s="118"/>
      <c r="G472" s="72"/>
      <c r="H472" s="72"/>
      <c r="I472" s="72"/>
      <c r="J472" s="72"/>
      <c r="K472" s="72"/>
    </row>
    <row r="473" spans="6:11" s="66" customFormat="1" ht="15">
      <c r="F473" s="118"/>
      <c r="G473" s="72"/>
      <c r="H473" s="72"/>
      <c r="I473" s="72"/>
      <c r="J473" s="72"/>
      <c r="K473" s="72"/>
    </row>
    <row r="474" spans="6:11" s="66" customFormat="1" ht="15">
      <c r="F474" s="118"/>
      <c r="G474" s="72"/>
      <c r="H474" s="72"/>
      <c r="I474" s="72"/>
      <c r="J474" s="72"/>
      <c r="K474" s="72"/>
    </row>
    <row r="475" spans="6:11" s="66" customFormat="1" ht="15">
      <c r="F475" s="118"/>
      <c r="G475" s="72"/>
      <c r="H475" s="72"/>
      <c r="I475" s="72"/>
      <c r="J475" s="72"/>
      <c r="K475" s="72"/>
    </row>
    <row r="476" spans="6:11" s="66" customFormat="1" ht="15">
      <c r="F476" s="118"/>
      <c r="G476" s="72"/>
      <c r="H476" s="72"/>
      <c r="I476" s="72"/>
      <c r="J476" s="72"/>
      <c r="K476" s="72"/>
    </row>
    <row r="477" spans="6:11" s="66" customFormat="1" ht="15">
      <c r="F477" s="118"/>
      <c r="G477" s="72"/>
      <c r="H477" s="72"/>
      <c r="I477" s="72"/>
      <c r="J477" s="72"/>
      <c r="K477" s="72"/>
    </row>
    <row r="478" spans="6:11" s="66" customFormat="1" ht="15">
      <c r="F478" s="118"/>
      <c r="G478" s="72"/>
      <c r="H478" s="72"/>
      <c r="I478" s="72"/>
      <c r="J478" s="72"/>
      <c r="K478" s="72"/>
    </row>
    <row r="479" spans="6:11" s="66" customFormat="1" ht="15">
      <c r="F479" s="118"/>
      <c r="G479" s="72"/>
      <c r="H479" s="72"/>
      <c r="I479" s="72"/>
      <c r="J479" s="72"/>
      <c r="K479" s="72"/>
    </row>
    <row r="480" spans="6:11" s="66" customFormat="1" ht="15">
      <c r="F480" s="118"/>
      <c r="G480" s="72"/>
      <c r="H480" s="72"/>
      <c r="I480" s="72"/>
      <c r="J480" s="72"/>
      <c r="K480" s="72"/>
    </row>
    <row r="481" spans="6:11" s="66" customFormat="1" ht="15">
      <c r="F481" s="118"/>
      <c r="G481" s="72"/>
      <c r="H481" s="72"/>
      <c r="I481" s="72"/>
      <c r="J481" s="72"/>
      <c r="K481" s="72"/>
    </row>
    <row r="482" spans="6:11" s="66" customFormat="1" ht="15">
      <c r="F482" s="118"/>
      <c r="G482" s="72"/>
      <c r="H482" s="72"/>
      <c r="I482" s="72"/>
      <c r="J482" s="72"/>
      <c r="K482" s="72"/>
    </row>
    <row r="483" spans="6:11" s="66" customFormat="1" ht="15">
      <c r="F483" s="118"/>
      <c r="G483" s="72"/>
      <c r="H483" s="72"/>
      <c r="I483" s="72"/>
      <c r="J483" s="72"/>
      <c r="K483" s="72"/>
    </row>
    <row r="484" spans="6:11" s="66" customFormat="1" ht="15">
      <c r="F484" s="118"/>
      <c r="G484" s="72"/>
      <c r="H484" s="72"/>
      <c r="I484" s="72"/>
      <c r="J484" s="72"/>
      <c r="K484" s="72"/>
    </row>
    <row r="485" spans="6:11" s="66" customFormat="1" ht="15">
      <c r="F485" s="118"/>
      <c r="G485" s="72"/>
      <c r="H485" s="72"/>
      <c r="I485" s="72"/>
      <c r="J485" s="72"/>
      <c r="K485" s="72"/>
    </row>
    <row r="486" spans="6:11" s="66" customFormat="1" ht="15">
      <c r="F486" s="118"/>
      <c r="G486" s="72"/>
      <c r="H486" s="72"/>
      <c r="I486" s="72"/>
      <c r="J486" s="72"/>
      <c r="K486" s="72"/>
    </row>
    <row r="487" spans="6:11" s="66" customFormat="1" ht="15">
      <c r="F487" s="118"/>
      <c r="G487" s="72"/>
      <c r="H487" s="72"/>
      <c r="I487" s="72"/>
      <c r="J487" s="72"/>
      <c r="K487" s="72"/>
    </row>
    <row r="488" spans="6:11" s="66" customFormat="1" ht="15">
      <c r="F488" s="118"/>
      <c r="G488" s="72"/>
      <c r="H488" s="72"/>
      <c r="I488" s="72"/>
      <c r="J488" s="72"/>
      <c r="K488" s="72"/>
    </row>
    <row r="489" spans="6:11" s="66" customFormat="1" ht="15">
      <c r="F489" s="118"/>
      <c r="G489" s="72"/>
      <c r="H489" s="72"/>
      <c r="I489" s="72"/>
      <c r="J489" s="72"/>
      <c r="K489" s="72"/>
    </row>
    <row r="490" spans="6:11" s="66" customFormat="1" ht="15">
      <c r="F490" s="118"/>
      <c r="G490" s="72"/>
      <c r="H490" s="72"/>
      <c r="I490" s="72"/>
      <c r="J490" s="72"/>
      <c r="K490" s="72"/>
    </row>
    <row r="491" spans="6:11" s="66" customFormat="1" ht="15">
      <c r="F491" s="118"/>
      <c r="G491" s="72"/>
      <c r="H491" s="72"/>
      <c r="I491" s="72"/>
      <c r="J491" s="72"/>
      <c r="K491" s="72"/>
    </row>
    <row r="492" spans="6:11" s="66" customFormat="1" ht="15">
      <c r="F492" s="118"/>
      <c r="G492" s="72"/>
      <c r="H492" s="72"/>
      <c r="I492" s="72"/>
      <c r="J492" s="72"/>
      <c r="K492" s="72"/>
    </row>
    <row r="493" spans="6:11" s="66" customFormat="1" ht="15">
      <c r="F493" s="118"/>
      <c r="G493" s="72"/>
      <c r="H493" s="72"/>
      <c r="I493" s="72"/>
      <c r="J493" s="72"/>
      <c r="K493" s="72"/>
    </row>
    <row r="494" spans="6:11" s="66" customFormat="1" ht="15">
      <c r="F494" s="118"/>
      <c r="G494" s="72"/>
      <c r="H494" s="72"/>
      <c r="I494" s="72"/>
      <c r="J494" s="72"/>
      <c r="K494" s="72"/>
    </row>
    <row r="495" spans="6:11" s="66" customFormat="1" ht="15">
      <c r="F495" s="118"/>
      <c r="G495" s="72"/>
      <c r="H495" s="72"/>
      <c r="I495" s="72"/>
      <c r="J495" s="72"/>
      <c r="K495" s="72"/>
    </row>
    <row r="496" spans="6:11" s="66" customFormat="1" ht="15">
      <c r="F496" s="118"/>
      <c r="G496" s="72"/>
      <c r="H496" s="72"/>
      <c r="I496" s="72"/>
      <c r="J496" s="72"/>
      <c r="K496" s="72"/>
    </row>
    <row r="497" spans="6:11" s="66" customFormat="1" ht="15">
      <c r="F497" s="118"/>
      <c r="G497" s="72"/>
      <c r="H497" s="72"/>
      <c r="I497" s="72"/>
      <c r="J497" s="72"/>
      <c r="K497" s="72"/>
    </row>
    <row r="498" spans="6:11" s="66" customFormat="1" ht="15">
      <c r="F498" s="118"/>
      <c r="G498" s="72"/>
      <c r="H498" s="72"/>
      <c r="I498" s="72"/>
      <c r="J498" s="72"/>
      <c r="K498" s="72"/>
    </row>
    <row r="499" spans="6:11" s="66" customFormat="1" ht="15">
      <c r="F499" s="118"/>
      <c r="G499" s="72"/>
      <c r="H499" s="72"/>
      <c r="I499" s="72"/>
      <c r="J499" s="72"/>
      <c r="K499" s="72"/>
    </row>
    <row r="500" spans="6:11" s="66" customFormat="1" ht="15">
      <c r="F500" s="118"/>
      <c r="G500" s="72"/>
      <c r="H500" s="72"/>
      <c r="I500" s="72"/>
      <c r="J500" s="72"/>
      <c r="K500" s="72"/>
    </row>
    <row r="501" spans="6:11" s="66" customFormat="1" ht="15">
      <c r="F501" s="118"/>
      <c r="G501" s="72"/>
      <c r="H501" s="72"/>
      <c r="I501" s="72"/>
      <c r="J501" s="72"/>
      <c r="K501" s="72"/>
    </row>
    <row r="502" spans="6:11" s="66" customFormat="1" ht="15">
      <c r="F502" s="118"/>
      <c r="G502" s="72"/>
      <c r="H502" s="72"/>
      <c r="I502" s="72"/>
      <c r="J502" s="72"/>
      <c r="K502" s="72"/>
    </row>
    <row r="503" spans="6:11" s="66" customFormat="1" ht="15">
      <c r="F503" s="118"/>
      <c r="G503" s="72"/>
      <c r="H503" s="72"/>
      <c r="I503" s="72"/>
      <c r="J503" s="72"/>
      <c r="K503" s="72"/>
    </row>
    <row r="504" spans="6:11" s="66" customFormat="1" ht="15">
      <c r="F504" s="118"/>
      <c r="G504" s="72"/>
      <c r="H504" s="72"/>
      <c r="I504" s="72"/>
      <c r="J504" s="72"/>
      <c r="K504" s="72"/>
    </row>
    <row r="505" spans="6:11" s="66" customFormat="1" ht="15">
      <c r="F505" s="118"/>
      <c r="G505" s="72"/>
      <c r="H505" s="72"/>
      <c r="I505" s="72"/>
      <c r="J505" s="72"/>
      <c r="K505" s="72"/>
    </row>
    <row r="506" spans="6:11" s="66" customFormat="1" ht="15">
      <c r="F506" s="118"/>
      <c r="G506" s="72"/>
      <c r="H506" s="72"/>
      <c r="I506" s="72"/>
      <c r="J506" s="72"/>
      <c r="K506" s="72"/>
    </row>
    <row r="507" spans="6:11" s="66" customFormat="1" ht="15">
      <c r="F507" s="118"/>
      <c r="G507" s="72"/>
      <c r="H507" s="72"/>
      <c r="I507" s="72"/>
      <c r="J507" s="72"/>
      <c r="K507" s="72"/>
    </row>
    <row r="508" spans="6:11" s="66" customFormat="1" ht="15">
      <c r="F508" s="118"/>
      <c r="G508" s="72"/>
      <c r="H508" s="72"/>
      <c r="I508" s="72"/>
      <c r="J508" s="72"/>
      <c r="K508" s="72"/>
    </row>
    <row r="509" spans="6:11" s="66" customFormat="1" ht="15">
      <c r="F509" s="118"/>
      <c r="G509" s="72"/>
      <c r="H509" s="72"/>
      <c r="I509" s="72"/>
      <c r="J509" s="72"/>
      <c r="K509" s="72"/>
    </row>
    <row r="510" spans="6:11" s="66" customFormat="1" ht="15">
      <c r="F510" s="118"/>
      <c r="G510" s="72"/>
      <c r="H510" s="72"/>
      <c r="I510" s="72"/>
      <c r="J510" s="72"/>
      <c r="K510" s="72"/>
    </row>
    <row r="511" spans="6:11" s="66" customFormat="1" ht="15">
      <c r="F511" s="118"/>
      <c r="G511" s="72"/>
      <c r="H511" s="72"/>
      <c r="I511" s="72"/>
      <c r="J511" s="72"/>
      <c r="K511" s="72"/>
    </row>
    <row r="512" spans="6:11" s="66" customFormat="1" ht="15">
      <c r="F512" s="118"/>
      <c r="G512" s="72"/>
      <c r="H512" s="72"/>
      <c r="I512" s="72"/>
      <c r="J512" s="72"/>
      <c r="K512" s="72"/>
    </row>
    <row r="513" spans="6:11" s="66" customFormat="1" ht="15">
      <c r="F513" s="118"/>
      <c r="G513" s="72"/>
      <c r="H513" s="72"/>
      <c r="I513" s="72"/>
      <c r="J513" s="72"/>
      <c r="K513" s="72"/>
    </row>
    <row r="514" spans="6:11" s="66" customFormat="1" ht="15">
      <c r="F514" s="118"/>
      <c r="G514" s="72"/>
      <c r="H514" s="72"/>
      <c r="I514" s="72"/>
      <c r="J514" s="72"/>
      <c r="K514" s="72"/>
    </row>
    <row r="515" spans="6:11" s="66" customFormat="1" ht="15">
      <c r="F515" s="118"/>
      <c r="G515" s="72"/>
      <c r="H515" s="72"/>
      <c r="I515" s="72"/>
      <c r="J515" s="72"/>
      <c r="K515" s="72"/>
    </row>
    <row r="516" spans="6:11" s="66" customFormat="1" ht="15">
      <c r="F516" s="118"/>
      <c r="G516" s="72"/>
      <c r="H516" s="72"/>
      <c r="I516" s="72"/>
      <c r="J516" s="72"/>
      <c r="K516" s="72"/>
    </row>
    <row r="517" spans="6:11" s="66" customFormat="1" ht="15">
      <c r="F517" s="118"/>
      <c r="G517" s="72"/>
      <c r="H517" s="72"/>
      <c r="I517" s="72"/>
      <c r="J517" s="72"/>
      <c r="K517" s="72"/>
    </row>
    <row r="518" spans="6:11" s="66" customFormat="1" ht="15">
      <c r="F518" s="118"/>
      <c r="G518" s="72"/>
      <c r="H518" s="72"/>
      <c r="I518" s="72"/>
      <c r="J518" s="72"/>
      <c r="K518" s="72"/>
    </row>
    <row r="519" spans="6:11" s="66" customFormat="1" ht="15">
      <c r="F519" s="118"/>
      <c r="G519" s="72"/>
      <c r="H519" s="72"/>
      <c r="I519" s="72"/>
      <c r="J519" s="72"/>
      <c r="K519" s="72"/>
    </row>
    <row r="520" spans="6:11" s="66" customFormat="1" ht="15">
      <c r="F520" s="118"/>
      <c r="G520" s="72"/>
      <c r="H520" s="72"/>
      <c r="I520" s="72"/>
      <c r="J520" s="72"/>
      <c r="K520" s="72"/>
    </row>
    <row r="521" spans="6:11" s="66" customFormat="1" ht="15">
      <c r="F521" s="118"/>
      <c r="G521" s="72"/>
      <c r="H521" s="72"/>
      <c r="I521" s="72"/>
      <c r="J521" s="72"/>
      <c r="K521" s="72"/>
    </row>
    <row r="522" spans="6:11" s="66" customFormat="1" ht="15">
      <c r="F522" s="118"/>
      <c r="G522" s="72"/>
      <c r="H522" s="72"/>
      <c r="I522" s="72"/>
      <c r="J522" s="72"/>
      <c r="K522" s="72"/>
    </row>
    <row r="523" spans="6:11" s="66" customFormat="1" ht="15">
      <c r="F523" s="118"/>
      <c r="G523" s="72"/>
      <c r="H523" s="72"/>
      <c r="I523" s="72"/>
      <c r="J523" s="72"/>
      <c r="K523" s="72"/>
    </row>
    <row r="524" spans="6:11" s="66" customFormat="1" ht="15">
      <c r="F524" s="118"/>
      <c r="G524" s="72"/>
      <c r="H524" s="72"/>
      <c r="I524" s="72"/>
      <c r="J524" s="72"/>
      <c r="K524" s="72"/>
    </row>
    <row r="525" spans="6:11" s="66" customFormat="1" ht="15">
      <c r="F525" s="118"/>
      <c r="G525" s="72"/>
      <c r="H525" s="72"/>
      <c r="I525" s="72"/>
      <c r="J525" s="72"/>
      <c r="K525" s="72"/>
    </row>
    <row r="526" spans="6:11" s="66" customFormat="1" ht="15">
      <c r="F526" s="118"/>
      <c r="G526" s="72"/>
      <c r="H526" s="72"/>
      <c r="I526" s="72"/>
      <c r="J526" s="72"/>
      <c r="K526" s="72"/>
    </row>
    <row r="527" spans="6:11" s="66" customFormat="1" ht="15">
      <c r="F527" s="118"/>
      <c r="G527" s="72"/>
      <c r="H527" s="72"/>
      <c r="I527" s="72"/>
      <c r="J527" s="72"/>
      <c r="K527" s="72"/>
    </row>
    <row r="528" spans="6:11" s="66" customFormat="1" ht="15">
      <c r="F528" s="118"/>
      <c r="G528" s="72"/>
      <c r="H528" s="72"/>
      <c r="I528" s="72"/>
      <c r="J528" s="72"/>
      <c r="K528" s="72"/>
    </row>
    <row r="529" spans="6:11" s="66" customFormat="1" ht="15">
      <c r="F529" s="118"/>
      <c r="G529" s="72"/>
      <c r="H529" s="72"/>
      <c r="I529" s="72"/>
      <c r="J529" s="72"/>
      <c r="K529" s="72"/>
    </row>
    <row r="530" spans="6:11" s="66" customFormat="1" ht="15">
      <c r="F530" s="118"/>
      <c r="G530" s="72"/>
      <c r="H530" s="72"/>
      <c r="I530" s="72"/>
      <c r="J530" s="72"/>
      <c r="K530" s="72"/>
    </row>
    <row r="531" spans="6:11" s="66" customFormat="1" ht="15">
      <c r="F531" s="118"/>
      <c r="G531" s="72"/>
      <c r="H531" s="72"/>
      <c r="I531" s="72"/>
      <c r="J531" s="72"/>
      <c r="K531" s="72"/>
    </row>
    <row r="532" spans="6:11" s="66" customFormat="1" ht="15">
      <c r="F532" s="118"/>
      <c r="G532" s="72"/>
      <c r="H532" s="72"/>
      <c r="I532" s="72"/>
      <c r="J532" s="72"/>
      <c r="K532" s="72"/>
    </row>
    <row r="533" spans="6:11" s="66" customFormat="1" ht="15">
      <c r="F533" s="118"/>
      <c r="G533" s="72"/>
      <c r="H533" s="72"/>
      <c r="I533" s="72"/>
      <c r="J533" s="72"/>
      <c r="K533" s="72"/>
    </row>
    <row r="534" spans="6:11" s="66" customFormat="1" ht="15">
      <c r="F534" s="118"/>
      <c r="G534" s="72"/>
      <c r="H534" s="72"/>
      <c r="I534" s="72"/>
      <c r="J534" s="72"/>
      <c r="K534" s="72"/>
    </row>
    <row r="535" spans="6:11" s="66" customFormat="1" ht="15">
      <c r="F535" s="118"/>
      <c r="G535" s="72"/>
      <c r="H535" s="72"/>
      <c r="I535" s="72"/>
      <c r="J535" s="72"/>
      <c r="K535" s="72"/>
    </row>
    <row r="536" spans="6:11" s="66" customFormat="1" ht="15">
      <c r="F536" s="118"/>
      <c r="G536" s="72"/>
      <c r="H536" s="72"/>
      <c r="I536" s="72"/>
      <c r="J536" s="72"/>
      <c r="K536" s="72"/>
    </row>
    <row r="537" spans="6:11" s="66" customFormat="1" ht="15">
      <c r="F537" s="118"/>
      <c r="G537" s="72"/>
      <c r="H537" s="72"/>
      <c r="I537" s="72"/>
      <c r="J537" s="72"/>
      <c r="K537" s="72"/>
    </row>
    <row r="538" spans="6:11" s="66" customFormat="1" ht="15">
      <c r="F538" s="118"/>
      <c r="G538" s="72"/>
      <c r="H538" s="72"/>
      <c r="I538" s="72"/>
      <c r="J538" s="72"/>
      <c r="K538" s="72"/>
    </row>
    <row r="539" spans="6:11" s="66" customFormat="1" ht="15">
      <c r="F539" s="118"/>
      <c r="G539" s="72"/>
      <c r="H539" s="72"/>
      <c r="I539" s="72"/>
      <c r="J539" s="72"/>
      <c r="K539" s="72"/>
    </row>
    <row r="540" spans="6:11" s="66" customFormat="1" ht="15">
      <c r="F540" s="118"/>
      <c r="G540" s="72"/>
      <c r="H540" s="72"/>
      <c r="I540" s="72"/>
      <c r="J540" s="72"/>
      <c r="K540" s="72"/>
    </row>
    <row r="541" spans="6:11" s="66" customFormat="1" ht="15">
      <c r="F541" s="118"/>
      <c r="G541" s="72"/>
      <c r="H541" s="72"/>
      <c r="I541" s="72"/>
      <c r="J541" s="72"/>
      <c r="K541" s="72"/>
    </row>
    <row r="542" spans="6:11" s="66" customFormat="1" ht="15">
      <c r="F542" s="118"/>
      <c r="G542" s="72"/>
      <c r="H542" s="72"/>
      <c r="I542" s="72"/>
      <c r="J542" s="72"/>
      <c r="K542" s="72"/>
    </row>
    <row r="543" spans="6:11" s="66" customFormat="1" ht="15">
      <c r="F543" s="118"/>
      <c r="G543" s="72"/>
      <c r="H543" s="72"/>
      <c r="I543" s="72"/>
      <c r="J543" s="72"/>
      <c r="K543" s="72"/>
    </row>
    <row r="544" spans="6:11" s="66" customFormat="1" ht="15">
      <c r="F544" s="118"/>
      <c r="G544" s="72"/>
      <c r="H544" s="72"/>
      <c r="I544" s="72"/>
      <c r="J544" s="72"/>
      <c r="K544" s="72"/>
    </row>
  </sheetData>
  <sheetProtection/>
  <mergeCells count="35">
    <mergeCell ref="B68:B72"/>
    <mergeCell ref="C68:C72"/>
    <mergeCell ref="B73:B81"/>
    <mergeCell ref="C73:C81"/>
    <mergeCell ref="A10:A16"/>
    <mergeCell ref="C4:C6"/>
    <mergeCell ref="B4:B6"/>
    <mergeCell ref="B7:B9"/>
    <mergeCell ref="C7:C9"/>
    <mergeCell ref="C10:C16"/>
    <mergeCell ref="B10:B16"/>
    <mergeCell ref="C63:C67"/>
    <mergeCell ref="B48:B54"/>
    <mergeCell ref="C48:C54"/>
    <mergeCell ref="B35:B47"/>
    <mergeCell ref="C35:C47"/>
    <mergeCell ref="B55:B58"/>
    <mergeCell ref="C55:C58"/>
    <mergeCell ref="B60:B62"/>
    <mergeCell ref="C60:C62"/>
    <mergeCell ref="B63:B67"/>
    <mergeCell ref="A3:K3"/>
    <mergeCell ref="A59:K59"/>
    <mergeCell ref="A4:A6"/>
    <mergeCell ref="A55:A58"/>
    <mergeCell ref="A7:A9"/>
    <mergeCell ref="B17:B34"/>
    <mergeCell ref="C17:C34"/>
    <mergeCell ref="A35:A47"/>
    <mergeCell ref="A48:A54"/>
    <mergeCell ref="A17:A34"/>
    <mergeCell ref="A73:A81"/>
    <mergeCell ref="A68:A72"/>
    <mergeCell ref="A60:A62"/>
    <mergeCell ref="A63:A67"/>
  </mergeCells>
  <printOptions/>
  <pageMargins left="0.25" right="0.25" top="0.32" bottom="0.28" header="0.3" footer="0.3"/>
  <pageSetup horizontalDpi="600" verticalDpi="600" orientation="landscape" scale="74" r:id="rId1"/>
</worksheet>
</file>

<file path=xl/worksheets/sheet3.xml><?xml version="1.0" encoding="utf-8"?>
<worksheet xmlns="http://schemas.openxmlformats.org/spreadsheetml/2006/main" xmlns:r="http://schemas.openxmlformats.org/officeDocument/2006/relationships">
  <sheetPr>
    <tabColor indexed="10"/>
  </sheetPr>
  <dimension ref="A1:J52"/>
  <sheetViews>
    <sheetView zoomScalePageLayoutView="0" workbookViewId="0" topLeftCell="A1">
      <selection activeCell="E14" sqref="E14"/>
    </sheetView>
  </sheetViews>
  <sheetFormatPr defaultColWidth="9.140625" defaultRowHeight="15"/>
  <cols>
    <col min="1" max="1" width="23.140625" style="61" bestFit="1" customWidth="1"/>
    <col min="2" max="2" width="23.8515625" style="61" customWidth="1"/>
    <col min="3" max="3" width="43.7109375" style="61" bestFit="1" customWidth="1"/>
    <col min="4" max="9" width="9.140625" style="2" customWidth="1"/>
    <col min="10" max="16384" width="9.140625" style="61" customWidth="1"/>
  </cols>
  <sheetData>
    <row r="1" spans="1:9" ht="17.25">
      <c r="A1" s="69" t="s">
        <v>0</v>
      </c>
      <c r="B1" s="68" t="s">
        <v>143</v>
      </c>
      <c r="C1" s="68" t="s">
        <v>144</v>
      </c>
      <c r="D1" s="69" t="s">
        <v>86</v>
      </c>
      <c r="E1" s="69" t="s">
        <v>84</v>
      </c>
      <c r="F1" s="69" t="s">
        <v>1</v>
      </c>
      <c r="G1" s="69" t="s">
        <v>2</v>
      </c>
      <c r="H1" s="69" t="s">
        <v>85</v>
      </c>
      <c r="I1" s="69" t="s">
        <v>108</v>
      </c>
    </row>
    <row r="2" spans="1:9" ht="18" thickBot="1">
      <c r="A2" s="59"/>
      <c r="B2" s="60"/>
      <c r="C2" s="59"/>
      <c r="D2" s="62"/>
      <c r="E2" s="62" t="s">
        <v>106</v>
      </c>
      <c r="F2" s="62" t="s">
        <v>87</v>
      </c>
      <c r="G2" s="62" t="s">
        <v>107</v>
      </c>
      <c r="H2" s="62" t="s">
        <v>107</v>
      </c>
      <c r="I2" s="63"/>
    </row>
    <row r="3" spans="1:9" ht="15.75" thickBot="1">
      <c r="A3" s="205" t="s">
        <v>130</v>
      </c>
      <c r="B3" s="206"/>
      <c r="C3" s="206"/>
      <c r="D3" s="206"/>
      <c r="E3" s="206"/>
      <c r="F3" s="206"/>
      <c r="G3" s="206"/>
      <c r="H3" s="206"/>
      <c r="I3" s="206"/>
    </row>
    <row r="4" spans="1:9" ht="15">
      <c r="A4" s="66" t="s">
        <v>145</v>
      </c>
      <c r="B4" s="66" t="s">
        <v>146</v>
      </c>
      <c r="C4" s="66" t="s">
        <v>147</v>
      </c>
      <c r="D4" s="72">
        <v>1</v>
      </c>
      <c r="E4" s="72"/>
      <c r="F4" s="72"/>
      <c r="G4" s="72"/>
      <c r="H4" s="72"/>
      <c r="I4" s="72"/>
    </row>
    <row r="5" spans="1:9" ht="15">
      <c r="A5" s="66"/>
      <c r="B5" s="66" t="s">
        <v>148</v>
      </c>
      <c r="C5" s="66" t="s">
        <v>147</v>
      </c>
      <c r="D5" s="72">
        <v>13</v>
      </c>
      <c r="E5" s="72"/>
      <c r="F5" s="72"/>
      <c r="G5" s="72"/>
      <c r="H5" s="72"/>
      <c r="I5" s="72"/>
    </row>
    <row r="6" spans="1:9" ht="15">
      <c r="A6" s="67"/>
      <c r="B6" s="67" t="s">
        <v>149</v>
      </c>
      <c r="C6" s="67" t="s">
        <v>150</v>
      </c>
      <c r="D6" s="73">
        <v>1</v>
      </c>
      <c r="E6" s="73"/>
      <c r="F6" s="73"/>
      <c r="G6" s="73"/>
      <c r="H6" s="73"/>
      <c r="I6" s="73"/>
    </row>
    <row r="7" spans="1:9" ht="15">
      <c r="A7" s="66" t="s">
        <v>3</v>
      </c>
      <c r="B7" s="66" t="s">
        <v>151</v>
      </c>
      <c r="C7" s="66" t="s">
        <v>152</v>
      </c>
      <c r="D7" s="72">
        <v>12</v>
      </c>
      <c r="E7" s="72"/>
      <c r="F7" s="72"/>
      <c r="G7" s="72"/>
      <c r="H7" s="72"/>
      <c r="I7" s="72"/>
    </row>
    <row r="8" spans="1:9" ht="15">
      <c r="A8" s="66"/>
      <c r="B8" s="66" t="s">
        <v>153</v>
      </c>
      <c r="C8" s="66"/>
      <c r="D8" s="72">
        <v>2</v>
      </c>
      <c r="E8" s="72"/>
      <c r="F8" s="72"/>
      <c r="G8" s="72"/>
      <c r="H8" s="72"/>
      <c r="I8" s="72"/>
    </row>
    <row r="9" spans="2:4" ht="15">
      <c r="B9" s="61" t="s">
        <v>4</v>
      </c>
      <c r="D9" s="2">
        <v>1</v>
      </c>
    </row>
    <row r="10" spans="2:4" ht="15">
      <c r="B10" s="61" t="s">
        <v>5</v>
      </c>
      <c r="D10" s="2">
        <v>1</v>
      </c>
    </row>
    <row r="11" spans="1:9" ht="15">
      <c r="A11" s="66"/>
      <c r="B11" s="66" t="s">
        <v>154</v>
      </c>
      <c r="C11" s="66"/>
      <c r="D11" s="72">
        <v>8</v>
      </c>
      <c r="E11" s="72"/>
      <c r="F11" s="72"/>
      <c r="G11" s="72"/>
      <c r="H11" s="72"/>
      <c r="I11" s="72"/>
    </row>
    <row r="12" spans="1:9" ht="15">
      <c r="A12" s="67"/>
      <c r="B12" s="67" t="s">
        <v>6</v>
      </c>
      <c r="C12" s="67"/>
      <c r="D12" s="73">
        <v>4</v>
      </c>
      <c r="E12" s="73"/>
      <c r="F12" s="73"/>
      <c r="G12" s="73"/>
      <c r="H12" s="73"/>
      <c r="I12" s="73"/>
    </row>
    <row r="13" spans="1:4" ht="15">
      <c r="A13" s="61" t="s">
        <v>7</v>
      </c>
      <c r="B13" s="61" t="s">
        <v>151</v>
      </c>
      <c r="C13" s="61" t="s">
        <v>155</v>
      </c>
      <c r="D13" s="2">
        <v>2</v>
      </c>
    </row>
    <row r="14" spans="1:9" ht="15">
      <c r="A14" s="67"/>
      <c r="B14" s="67" t="s">
        <v>10</v>
      </c>
      <c r="C14" s="67"/>
      <c r="D14" s="73"/>
      <c r="E14" s="73"/>
      <c r="F14" s="73"/>
      <c r="G14" s="73"/>
      <c r="H14" s="73"/>
      <c r="I14" s="73"/>
    </row>
    <row r="15" spans="1:4" ht="15">
      <c r="A15" s="61" t="s">
        <v>11</v>
      </c>
      <c r="B15" s="61" t="s">
        <v>151</v>
      </c>
      <c r="C15" s="61" t="s">
        <v>155</v>
      </c>
      <c r="D15" s="2">
        <v>4</v>
      </c>
    </row>
    <row r="16" spans="1:10" ht="15">
      <c r="A16" s="66"/>
      <c r="B16" s="66"/>
      <c r="C16" s="66" t="s">
        <v>156</v>
      </c>
      <c r="D16" s="72">
        <v>1</v>
      </c>
      <c r="E16" s="72"/>
      <c r="F16" s="72"/>
      <c r="G16" s="72"/>
      <c r="H16" s="72"/>
      <c r="I16" s="72"/>
      <c r="J16" s="66"/>
    </row>
    <row r="17" spans="1:9" ht="15">
      <c r="A17" s="67"/>
      <c r="B17" s="67"/>
      <c r="C17" s="67" t="s">
        <v>157</v>
      </c>
      <c r="D17" s="73">
        <v>1</v>
      </c>
      <c r="E17" s="73"/>
      <c r="F17" s="73"/>
      <c r="G17" s="73"/>
      <c r="H17" s="73"/>
      <c r="I17" s="73"/>
    </row>
    <row r="18" spans="1:4" ht="15">
      <c r="A18" s="61" t="s">
        <v>14</v>
      </c>
      <c r="B18" s="61" t="s">
        <v>151</v>
      </c>
      <c r="C18" s="61" t="s">
        <v>158</v>
      </c>
      <c r="D18" s="2">
        <v>1</v>
      </c>
    </row>
    <row r="19" spans="3:4" ht="15">
      <c r="C19" s="61" t="s">
        <v>159</v>
      </c>
      <c r="D19" s="2">
        <v>0</v>
      </c>
    </row>
    <row r="20" spans="3:4" ht="15">
      <c r="C20" s="61" t="s">
        <v>160</v>
      </c>
      <c r="D20" s="2">
        <v>0</v>
      </c>
    </row>
    <row r="21" spans="3:4" ht="15">
      <c r="C21" s="61" t="s">
        <v>155</v>
      </c>
      <c r="D21" s="2">
        <v>5</v>
      </c>
    </row>
    <row r="22" spans="1:10" ht="15">
      <c r="A22" s="66"/>
      <c r="B22" s="66" t="s">
        <v>161</v>
      </c>
      <c r="C22" s="66" t="s">
        <v>162</v>
      </c>
      <c r="D22" s="72">
        <v>2</v>
      </c>
      <c r="E22" s="72"/>
      <c r="F22" s="72"/>
      <c r="G22" s="72"/>
      <c r="H22" s="72"/>
      <c r="I22" s="72"/>
      <c r="J22" s="66"/>
    </row>
    <row r="23" spans="1:9" ht="15">
      <c r="A23" s="67"/>
      <c r="B23" s="67" t="s">
        <v>163</v>
      </c>
      <c r="C23" s="67" t="s">
        <v>15</v>
      </c>
      <c r="D23" s="73">
        <v>2</v>
      </c>
      <c r="E23" s="73"/>
      <c r="F23" s="73"/>
      <c r="G23" s="73"/>
      <c r="H23" s="73"/>
      <c r="I23" s="73"/>
    </row>
    <row r="24" spans="1:6" ht="15">
      <c r="A24" s="61" t="s">
        <v>164</v>
      </c>
      <c r="B24" s="61" t="s">
        <v>165</v>
      </c>
      <c r="C24" s="61" t="s">
        <v>166</v>
      </c>
      <c r="D24" s="2">
        <v>6</v>
      </c>
      <c r="F24" s="2" t="s">
        <v>168</v>
      </c>
    </row>
    <row r="25" spans="1:6" ht="15">
      <c r="A25" s="61" t="s">
        <v>0</v>
      </c>
      <c r="C25" s="61" t="s">
        <v>167</v>
      </c>
      <c r="D25" s="2">
        <v>4</v>
      </c>
      <c r="F25" s="2" t="s">
        <v>169</v>
      </c>
    </row>
    <row r="26" ht="15">
      <c r="D26" s="2">
        <v>1</v>
      </c>
    </row>
    <row r="27" spans="2:4" ht="15">
      <c r="B27" s="61" t="s">
        <v>30</v>
      </c>
      <c r="D27" s="2">
        <v>1</v>
      </c>
    </row>
    <row r="28" spans="2:4" ht="15">
      <c r="B28" s="61" t="s">
        <v>31</v>
      </c>
      <c r="D28" s="2">
        <v>1</v>
      </c>
    </row>
    <row r="29" spans="2:4" ht="15">
      <c r="B29" s="61" t="s">
        <v>185</v>
      </c>
      <c r="D29" s="2">
        <v>1</v>
      </c>
    </row>
    <row r="30" spans="1:9" ht="15">
      <c r="A30" s="67"/>
      <c r="B30" s="67" t="s">
        <v>33</v>
      </c>
      <c r="C30" s="67"/>
      <c r="D30" s="73">
        <v>2</v>
      </c>
      <c r="E30" s="73"/>
      <c r="F30" s="73"/>
      <c r="G30" s="73"/>
      <c r="H30" s="73"/>
      <c r="I30" s="73"/>
    </row>
    <row r="31" spans="1:4" ht="15">
      <c r="A31" s="61" t="s">
        <v>172</v>
      </c>
      <c r="B31" s="61" t="s">
        <v>165</v>
      </c>
      <c r="C31" s="61" t="s">
        <v>173</v>
      </c>
      <c r="D31" s="2">
        <v>4</v>
      </c>
    </row>
    <row r="32" spans="1:9" ht="15">
      <c r="A32" s="66"/>
      <c r="B32" s="66" t="s">
        <v>174</v>
      </c>
      <c r="C32" s="66" t="s">
        <v>175</v>
      </c>
      <c r="D32" s="72">
        <v>2</v>
      </c>
      <c r="E32" s="72"/>
      <c r="F32" s="72"/>
      <c r="G32" s="72"/>
      <c r="H32" s="72"/>
      <c r="I32" s="72"/>
    </row>
    <row r="33" spans="1:9" ht="15">
      <c r="A33" s="70" t="s">
        <v>176</v>
      </c>
      <c r="B33" s="70" t="s">
        <v>165</v>
      </c>
      <c r="C33" s="70" t="s">
        <v>159</v>
      </c>
      <c r="D33" s="74">
        <v>1</v>
      </c>
      <c r="E33" s="74"/>
      <c r="F33" s="74"/>
      <c r="G33" s="74"/>
      <c r="H33" s="74"/>
      <c r="I33" s="74"/>
    </row>
    <row r="34" spans="1:9" ht="15">
      <c r="A34" s="70" t="s">
        <v>177</v>
      </c>
      <c r="B34" s="70" t="s">
        <v>165</v>
      </c>
      <c r="C34" s="70" t="s">
        <v>159</v>
      </c>
      <c r="D34" s="74">
        <v>1</v>
      </c>
      <c r="E34" s="74"/>
      <c r="F34" s="74"/>
      <c r="G34" s="74"/>
      <c r="H34" s="74"/>
      <c r="I34" s="74"/>
    </row>
    <row r="35" spans="1:9" ht="15.75" thickBot="1">
      <c r="A35" s="66" t="s">
        <v>178</v>
      </c>
      <c r="B35" s="66" t="s">
        <v>165</v>
      </c>
      <c r="C35" s="66" t="s">
        <v>159</v>
      </c>
      <c r="D35" s="72">
        <v>1</v>
      </c>
      <c r="E35" s="72"/>
      <c r="F35" s="72"/>
      <c r="G35" s="72"/>
      <c r="H35" s="72"/>
      <c r="I35" s="72"/>
    </row>
    <row r="36" spans="1:9" ht="15.75" thickBot="1">
      <c r="A36" s="205" t="s">
        <v>135</v>
      </c>
      <c r="B36" s="206"/>
      <c r="C36" s="206"/>
      <c r="D36" s="206"/>
      <c r="E36" s="206"/>
      <c r="F36" s="206"/>
      <c r="G36" s="206"/>
      <c r="H36" s="206"/>
      <c r="I36" s="206"/>
    </row>
    <row r="37" spans="1:9" ht="15">
      <c r="A37" s="71" t="s">
        <v>145</v>
      </c>
      <c r="B37" s="71" t="s">
        <v>148</v>
      </c>
      <c r="C37" s="71" t="s">
        <v>179</v>
      </c>
      <c r="D37" s="75">
        <v>4</v>
      </c>
      <c r="E37" s="75"/>
      <c r="F37" s="75"/>
      <c r="G37" s="75"/>
      <c r="H37" s="75"/>
      <c r="I37" s="75"/>
    </row>
    <row r="38" spans="1:9" ht="15">
      <c r="A38" s="64" t="s">
        <v>34</v>
      </c>
      <c r="B38" s="64" t="s">
        <v>165</v>
      </c>
      <c r="C38" s="64" t="s">
        <v>152</v>
      </c>
      <c r="D38" s="76">
        <v>4</v>
      </c>
      <c r="E38" s="76"/>
      <c r="F38" s="76"/>
      <c r="G38" s="76"/>
      <c r="H38" s="76"/>
      <c r="I38" s="76"/>
    </row>
    <row r="39" spans="1:9" ht="15">
      <c r="A39" s="66"/>
      <c r="B39" s="66"/>
      <c r="C39" s="66" t="s">
        <v>180</v>
      </c>
      <c r="D39" s="72">
        <v>1</v>
      </c>
      <c r="E39" s="72"/>
      <c r="F39" s="72"/>
      <c r="G39" s="72"/>
      <c r="H39" s="72"/>
      <c r="I39" s="72"/>
    </row>
    <row r="40" spans="1:9" ht="15">
      <c r="A40" s="66"/>
      <c r="B40" s="66" t="s">
        <v>35</v>
      </c>
      <c r="C40" s="66"/>
      <c r="D40" s="72">
        <v>2</v>
      </c>
      <c r="E40" s="72"/>
      <c r="F40" s="72"/>
      <c r="G40" s="72"/>
      <c r="H40" s="72"/>
      <c r="I40" s="72"/>
    </row>
    <row r="41" spans="1:9" ht="15">
      <c r="A41" s="66"/>
      <c r="B41" s="66" t="s">
        <v>36</v>
      </c>
      <c r="C41" s="66"/>
      <c r="D41" s="72">
        <v>1</v>
      </c>
      <c r="E41" s="72"/>
      <c r="F41" s="72"/>
      <c r="G41" s="72"/>
      <c r="H41" s="72"/>
      <c r="I41" s="72"/>
    </row>
    <row r="42" spans="1:9" ht="15">
      <c r="A42" s="67"/>
      <c r="B42" s="67" t="s">
        <v>37</v>
      </c>
      <c r="C42" s="67"/>
      <c r="D42" s="73">
        <v>1</v>
      </c>
      <c r="E42" s="73"/>
      <c r="F42" s="73"/>
      <c r="G42" s="73"/>
      <c r="H42" s="73"/>
      <c r="I42" s="73"/>
    </row>
    <row r="43" spans="1:9" ht="15">
      <c r="A43" s="64" t="s">
        <v>170</v>
      </c>
      <c r="B43" s="64" t="s">
        <v>165</v>
      </c>
      <c r="C43" s="64" t="s">
        <v>152</v>
      </c>
      <c r="D43" s="76">
        <v>4</v>
      </c>
      <c r="E43" s="76"/>
      <c r="F43" s="76"/>
      <c r="G43" s="76"/>
      <c r="H43" s="76"/>
      <c r="I43" s="76"/>
    </row>
    <row r="44" spans="1:9" ht="15">
      <c r="A44" s="66"/>
      <c r="B44" s="66" t="s">
        <v>171</v>
      </c>
      <c r="C44" s="66" t="s">
        <v>181</v>
      </c>
      <c r="D44" s="72">
        <v>1</v>
      </c>
      <c r="E44" s="72"/>
      <c r="F44" s="72"/>
      <c r="G44" s="72"/>
      <c r="H44" s="72"/>
      <c r="I44" s="72"/>
    </row>
    <row r="45" spans="1:9" ht="15">
      <c r="A45" s="67"/>
      <c r="B45" s="67" t="s">
        <v>174</v>
      </c>
      <c r="C45" s="67"/>
      <c r="D45" s="73">
        <v>2</v>
      </c>
      <c r="E45" s="73"/>
      <c r="F45" s="73"/>
      <c r="G45" s="73"/>
      <c r="H45" s="73"/>
      <c r="I45" s="73"/>
    </row>
    <row r="46" spans="1:9" ht="15">
      <c r="A46" s="64" t="s">
        <v>7</v>
      </c>
      <c r="B46" s="64" t="s">
        <v>165</v>
      </c>
      <c r="C46" s="64" t="s">
        <v>152</v>
      </c>
      <c r="D46" s="76">
        <v>4</v>
      </c>
      <c r="E46" s="76"/>
      <c r="F46" s="76"/>
      <c r="G46" s="76"/>
      <c r="H46" s="76"/>
      <c r="I46" s="76"/>
    </row>
    <row r="47" spans="1:9" ht="15">
      <c r="A47" s="67"/>
      <c r="B47" s="67" t="s">
        <v>38</v>
      </c>
      <c r="C47" s="67"/>
      <c r="D47" s="73">
        <v>1</v>
      </c>
      <c r="E47" s="73"/>
      <c r="F47" s="73"/>
      <c r="G47" s="73"/>
      <c r="H47" s="73"/>
      <c r="I47" s="73"/>
    </row>
    <row r="48" spans="1:9" ht="15">
      <c r="A48" s="64" t="s">
        <v>182</v>
      </c>
      <c r="B48" s="64" t="s">
        <v>165</v>
      </c>
      <c r="C48" s="64" t="s">
        <v>183</v>
      </c>
      <c r="D48" s="76">
        <v>4</v>
      </c>
      <c r="E48" s="76"/>
      <c r="F48" s="76"/>
      <c r="G48" s="76"/>
      <c r="H48" s="76"/>
      <c r="I48" s="76"/>
    </row>
    <row r="49" spans="1:9" ht="15">
      <c r="A49" s="66" t="s">
        <v>0</v>
      </c>
      <c r="B49" s="66" t="s">
        <v>184</v>
      </c>
      <c r="C49" s="66"/>
      <c r="D49" s="72">
        <v>1</v>
      </c>
      <c r="E49" s="72"/>
      <c r="F49" s="72"/>
      <c r="G49" s="72"/>
      <c r="H49" s="72"/>
      <c r="I49" s="72"/>
    </row>
    <row r="50" spans="1:9" ht="15">
      <c r="A50" s="66"/>
      <c r="B50" s="66" t="s">
        <v>43</v>
      </c>
      <c r="C50" s="66"/>
      <c r="D50" s="72">
        <v>1</v>
      </c>
      <c r="E50" s="72"/>
      <c r="F50" s="72"/>
      <c r="G50" s="72"/>
      <c r="H50" s="72"/>
      <c r="I50" s="72"/>
    </row>
    <row r="51" spans="1:9" ht="15">
      <c r="A51" s="67"/>
      <c r="B51" s="67" t="s">
        <v>36</v>
      </c>
      <c r="C51" s="67"/>
      <c r="D51" s="73">
        <v>1</v>
      </c>
      <c r="E51" s="73"/>
      <c r="F51" s="73"/>
      <c r="G51" s="73"/>
      <c r="H51" s="73"/>
      <c r="I51" s="73"/>
    </row>
    <row r="52" spans="1:9" ht="15">
      <c r="A52" s="70" t="s">
        <v>14</v>
      </c>
      <c r="B52" s="70" t="s">
        <v>165</v>
      </c>
      <c r="C52" s="70" t="s">
        <v>152</v>
      </c>
      <c r="D52" s="74">
        <v>2</v>
      </c>
      <c r="E52" s="74"/>
      <c r="F52" s="74"/>
      <c r="G52" s="74"/>
      <c r="H52" s="74"/>
      <c r="I52" s="74"/>
    </row>
  </sheetData>
  <sheetProtection/>
  <mergeCells count="2">
    <mergeCell ref="A3:I3"/>
    <mergeCell ref="A36:I36"/>
  </mergeCells>
  <printOptions/>
  <pageMargins left="0.7" right="0.7" top="0.75" bottom="0.75" header="0.3" footer="0.3"/>
  <pageSetup horizontalDpi="600" verticalDpi="600" orientation="landscape" scale="65" r:id="rId1"/>
</worksheet>
</file>

<file path=xl/worksheets/sheet4.xml><?xml version="1.0" encoding="utf-8"?>
<worksheet xmlns="http://schemas.openxmlformats.org/spreadsheetml/2006/main" xmlns:r="http://schemas.openxmlformats.org/officeDocument/2006/relationships">
  <sheetPr>
    <tabColor indexed="12"/>
  </sheetPr>
  <dimension ref="B3:H38"/>
  <sheetViews>
    <sheetView zoomScalePageLayoutView="0" workbookViewId="0" topLeftCell="A1">
      <selection activeCell="K13" sqref="K13"/>
    </sheetView>
  </sheetViews>
  <sheetFormatPr defaultColWidth="9.140625" defaultRowHeight="15"/>
  <cols>
    <col min="1" max="1" width="9.140625" style="3" customWidth="1"/>
    <col min="2" max="2" width="16.7109375" style="3" bestFit="1" customWidth="1"/>
    <col min="3" max="3" width="32.00390625" style="3" bestFit="1" customWidth="1"/>
    <col min="4" max="4" width="13.421875" style="3" bestFit="1" customWidth="1"/>
    <col min="5" max="5" width="13.421875" style="3" customWidth="1"/>
    <col min="6" max="6" width="18.140625" style="3" bestFit="1" customWidth="1"/>
    <col min="7" max="7" width="13.421875" style="3" customWidth="1"/>
    <col min="8" max="16384" width="9.140625" style="3" customWidth="1"/>
  </cols>
  <sheetData>
    <row r="2" ht="15.75" thickBot="1"/>
    <row r="3" spans="2:7" ht="15">
      <c r="B3" s="4" t="s">
        <v>0</v>
      </c>
      <c r="C3" s="41" t="s">
        <v>129</v>
      </c>
      <c r="D3" s="42" t="s">
        <v>141</v>
      </c>
      <c r="E3" s="247" t="s">
        <v>206</v>
      </c>
      <c r="F3" s="5" t="s">
        <v>61</v>
      </c>
      <c r="G3" s="247" t="s">
        <v>207</v>
      </c>
    </row>
    <row r="4" spans="2:8" ht="33.75" customHeight="1" thickBot="1">
      <c r="B4" s="6"/>
      <c r="C4" s="43"/>
      <c r="D4" s="44" t="s">
        <v>142</v>
      </c>
      <c r="E4" s="248"/>
      <c r="F4" s="7"/>
      <c r="G4" s="249"/>
      <c r="H4" s="250"/>
    </row>
    <row r="5" spans="2:8" ht="15.75" thickBot="1">
      <c r="B5" s="55" t="s">
        <v>130</v>
      </c>
      <c r="C5" s="10"/>
      <c r="D5" s="11"/>
      <c r="E5" s="240"/>
      <c r="F5" s="12"/>
      <c r="G5" s="11"/>
      <c r="H5" s="250"/>
    </row>
    <row r="6" spans="2:8" ht="15">
      <c r="B6" s="30" t="s">
        <v>3</v>
      </c>
      <c r="C6" s="13"/>
      <c r="D6" s="33"/>
      <c r="E6" s="241"/>
      <c r="F6" s="14"/>
      <c r="G6" s="13"/>
      <c r="H6" s="250"/>
    </row>
    <row r="7" spans="2:8" ht="15">
      <c r="B7" s="31" t="s">
        <v>7</v>
      </c>
      <c r="C7" s="15"/>
      <c r="D7" s="34"/>
      <c r="E7" s="242"/>
      <c r="F7" s="16"/>
      <c r="G7" s="15"/>
      <c r="H7" s="250"/>
    </row>
    <row r="8" spans="2:8" ht="15">
      <c r="B8" s="31" t="s">
        <v>11</v>
      </c>
      <c r="C8" s="15"/>
      <c r="D8" s="34"/>
      <c r="E8" s="242"/>
      <c r="F8" s="16"/>
      <c r="G8" s="15"/>
      <c r="H8" s="250"/>
    </row>
    <row r="9" spans="2:8" ht="15">
      <c r="B9" s="31" t="s">
        <v>14</v>
      </c>
      <c r="C9" s="17"/>
      <c r="D9" s="35"/>
      <c r="E9" s="243"/>
      <c r="F9" s="18"/>
      <c r="G9" s="17"/>
      <c r="H9" s="250"/>
    </row>
    <row r="10" spans="2:8" ht="15">
      <c r="B10" s="31" t="s">
        <v>63</v>
      </c>
      <c r="C10" s="17"/>
      <c r="D10" s="35">
        <v>17</v>
      </c>
      <c r="E10" s="243"/>
      <c r="F10" s="18">
        <v>310</v>
      </c>
      <c r="G10" s="17"/>
      <c r="H10" s="250"/>
    </row>
    <row r="11" spans="2:8" ht="15">
      <c r="B11" s="31" t="s">
        <v>66</v>
      </c>
      <c r="C11" s="17"/>
      <c r="D11" s="35">
        <v>18</v>
      </c>
      <c r="E11" s="243"/>
      <c r="F11" s="19">
        <v>143</v>
      </c>
      <c r="G11" s="17"/>
      <c r="H11" s="250"/>
    </row>
    <row r="12" spans="2:8" ht="15">
      <c r="B12" s="31" t="s">
        <v>66</v>
      </c>
      <c r="C12" s="17"/>
      <c r="D12" s="35"/>
      <c r="E12" s="243"/>
      <c r="F12" s="19"/>
      <c r="G12" s="17"/>
      <c r="H12" s="250"/>
    </row>
    <row r="13" spans="2:8" ht="15">
      <c r="B13" s="31" t="s">
        <v>62</v>
      </c>
      <c r="C13" s="17"/>
      <c r="D13" s="35">
        <v>18</v>
      </c>
      <c r="E13" s="243"/>
      <c r="F13" s="19">
        <v>282</v>
      </c>
      <c r="G13" s="17"/>
      <c r="H13" s="250"/>
    </row>
    <row r="14" spans="2:8" ht="15.75" thickBot="1">
      <c r="B14" s="32" t="s">
        <v>46</v>
      </c>
      <c r="C14" s="20"/>
      <c r="D14" s="36"/>
      <c r="E14" s="244"/>
      <c r="F14" s="21"/>
      <c r="G14" s="20"/>
      <c r="H14" s="250"/>
    </row>
    <row r="15" spans="2:8" ht="15.75" thickBot="1">
      <c r="B15" s="56" t="s">
        <v>131</v>
      </c>
      <c r="C15" s="8"/>
      <c r="D15" s="57"/>
      <c r="E15" s="245"/>
      <c r="F15" s="9"/>
      <c r="G15" s="8"/>
      <c r="H15" s="250"/>
    </row>
    <row r="16" spans="2:8" ht="15">
      <c r="B16" s="30" t="s">
        <v>34</v>
      </c>
      <c r="C16" s="22"/>
      <c r="D16" s="37"/>
      <c r="E16" s="246"/>
      <c r="F16" s="23"/>
      <c r="G16" s="22"/>
      <c r="H16" s="250"/>
    </row>
    <row r="17" spans="2:8" ht="15">
      <c r="B17" s="31" t="s">
        <v>7</v>
      </c>
      <c r="C17" s="17"/>
      <c r="D17" s="35"/>
      <c r="E17" s="243"/>
      <c r="F17" s="19"/>
      <c r="G17" s="17"/>
      <c r="H17" s="250"/>
    </row>
    <row r="18" spans="2:8" ht="15.75">
      <c r="B18" s="216" t="s">
        <v>14</v>
      </c>
      <c r="C18" s="24" t="s">
        <v>110</v>
      </c>
      <c r="D18" s="38">
        <v>18</v>
      </c>
      <c r="E18" s="232"/>
      <c r="F18" s="212" t="s">
        <v>128</v>
      </c>
      <c r="G18" s="232"/>
      <c r="H18" s="250"/>
    </row>
    <row r="19" spans="2:8" ht="15.75">
      <c r="B19" s="217"/>
      <c r="C19" s="24" t="s">
        <v>124</v>
      </c>
      <c r="D19" s="38">
        <v>15.8</v>
      </c>
      <c r="E19" s="233"/>
      <c r="F19" s="213"/>
      <c r="G19" s="233"/>
      <c r="H19" s="250"/>
    </row>
    <row r="20" spans="2:8" ht="15.75">
      <c r="B20" s="217"/>
      <c r="C20" s="24" t="s">
        <v>125</v>
      </c>
      <c r="D20" s="38">
        <v>17.5</v>
      </c>
      <c r="E20" s="233"/>
      <c r="F20" s="213"/>
      <c r="G20" s="233"/>
      <c r="H20" s="250"/>
    </row>
    <row r="21" spans="2:8" ht="15.75">
      <c r="B21" s="217"/>
      <c r="C21" s="24" t="s">
        <v>126</v>
      </c>
      <c r="D21" s="38">
        <v>16.6</v>
      </c>
      <c r="E21" s="233"/>
      <c r="F21" s="213"/>
      <c r="G21" s="233"/>
      <c r="H21" s="250"/>
    </row>
    <row r="22" spans="2:8" ht="15.75">
      <c r="B22" s="218"/>
      <c r="C22" s="24" t="s">
        <v>127</v>
      </c>
      <c r="D22" s="38">
        <v>17.6</v>
      </c>
      <c r="E22" s="234"/>
      <c r="F22" s="214"/>
      <c r="G22" s="234"/>
      <c r="H22" s="250"/>
    </row>
    <row r="23" spans="2:8" ht="15.75">
      <c r="B23" s="216" t="s">
        <v>47</v>
      </c>
      <c r="C23" s="25" t="s">
        <v>110</v>
      </c>
      <c r="D23" s="38">
        <v>18</v>
      </c>
      <c r="E23" s="232"/>
      <c r="F23" s="209">
        <v>239</v>
      </c>
      <c r="G23" s="232"/>
      <c r="H23" s="250"/>
    </row>
    <row r="24" spans="2:8" ht="15.75">
      <c r="B24" s="217"/>
      <c r="C24" s="25" t="s">
        <v>111</v>
      </c>
      <c r="D24" s="38">
        <v>16.9</v>
      </c>
      <c r="E24" s="233"/>
      <c r="F24" s="210"/>
      <c r="G24" s="233"/>
      <c r="H24" s="250"/>
    </row>
    <row r="25" spans="2:8" ht="15.75">
      <c r="B25" s="217"/>
      <c r="C25" s="25" t="s">
        <v>112</v>
      </c>
      <c r="D25" s="38">
        <v>16.3</v>
      </c>
      <c r="E25" s="233"/>
      <c r="F25" s="210"/>
      <c r="G25" s="233"/>
      <c r="H25" s="250"/>
    </row>
    <row r="26" spans="2:8" ht="15.75">
      <c r="B26" s="217"/>
      <c r="C26" s="25" t="s">
        <v>113</v>
      </c>
      <c r="D26" s="38">
        <v>16.9</v>
      </c>
      <c r="E26" s="233"/>
      <c r="F26" s="210"/>
      <c r="G26" s="233"/>
      <c r="H26" s="250"/>
    </row>
    <row r="27" spans="2:8" ht="15.75">
      <c r="B27" s="217"/>
      <c r="C27" s="25" t="s">
        <v>114</v>
      </c>
      <c r="D27" s="38">
        <v>19.9</v>
      </c>
      <c r="E27" s="233"/>
      <c r="F27" s="210"/>
      <c r="G27" s="233"/>
      <c r="H27" s="250"/>
    </row>
    <row r="28" spans="2:8" ht="15.75">
      <c r="B28" s="217"/>
      <c r="C28" s="25" t="s">
        <v>115</v>
      </c>
      <c r="D28" s="38" t="s">
        <v>116</v>
      </c>
      <c r="E28" s="233"/>
      <c r="F28" s="210"/>
      <c r="G28" s="233"/>
      <c r="H28" s="250"/>
    </row>
    <row r="29" spans="2:8" ht="15.75">
      <c r="B29" s="218"/>
      <c r="C29" s="25" t="s">
        <v>117</v>
      </c>
      <c r="D29" s="58"/>
      <c r="E29" s="235"/>
      <c r="F29" s="211"/>
      <c r="G29" s="235"/>
      <c r="H29" s="250"/>
    </row>
    <row r="30" spans="2:8" ht="15.75">
      <c r="B30" s="207" t="s">
        <v>118</v>
      </c>
      <c r="C30" s="26" t="s">
        <v>119</v>
      </c>
      <c r="D30" s="39">
        <v>18</v>
      </c>
      <c r="E30" s="236"/>
      <c r="F30" s="212" t="s">
        <v>121</v>
      </c>
      <c r="G30" s="236"/>
      <c r="H30" s="250"/>
    </row>
    <row r="31" spans="2:8" ht="15.75">
      <c r="B31" s="219"/>
      <c r="C31" s="26" t="s">
        <v>120</v>
      </c>
      <c r="D31" s="39"/>
      <c r="E31" s="237"/>
      <c r="F31" s="215"/>
      <c r="G31" s="237"/>
      <c r="H31" s="250"/>
    </row>
    <row r="32" spans="2:8" ht="15.75">
      <c r="B32" s="207" t="s">
        <v>122</v>
      </c>
      <c r="C32" s="26" t="s">
        <v>123</v>
      </c>
      <c r="D32" s="39"/>
      <c r="E32" s="238"/>
      <c r="F32" s="27">
        <v>215</v>
      </c>
      <c r="G32" s="238"/>
      <c r="H32" s="250"/>
    </row>
    <row r="33" spans="2:8" ht="16.5" thickBot="1">
      <c r="B33" s="208"/>
      <c r="C33" s="28" t="s">
        <v>120</v>
      </c>
      <c r="D33" s="40"/>
      <c r="E33" s="239"/>
      <c r="F33" s="29">
        <v>300</v>
      </c>
      <c r="G33" s="239"/>
      <c r="H33" s="250"/>
    </row>
    <row r="38" ht="15">
      <c r="H38" s="251"/>
    </row>
  </sheetData>
  <sheetProtection/>
  <mergeCells count="9">
    <mergeCell ref="E3:E4"/>
    <mergeCell ref="G3:G4"/>
    <mergeCell ref="B32:B33"/>
    <mergeCell ref="F23:F29"/>
    <mergeCell ref="F18:F22"/>
    <mergeCell ref="F30:F31"/>
    <mergeCell ref="B18:B22"/>
    <mergeCell ref="B23:B29"/>
    <mergeCell ref="B30:B3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Shelton</dc:creator>
  <cp:keywords/>
  <dc:description/>
  <cp:lastModifiedBy>Work</cp:lastModifiedBy>
  <cp:lastPrinted>2009-07-03T02:07:26Z</cp:lastPrinted>
  <dcterms:created xsi:type="dcterms:W3CDTF">2009-06-22T12:04:38Z</dcterms:created>
  <dcterms:modified xsi:type="dcterms:W3CDTF">2009-07-03T02:22:05Z</dcterms:modified>
  <cp:category/>
  <cp:version/>
  <cp:contentType/>
  <cp:contentStatus/>
</cp:coreProperties>
</file>